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E28"/>
  <workbookPr/>
  <bookViews>
    <workbookView xWindow="7335" yWindow="65506" windowWidth="7920" windowHeight="8565" activeTab="0"/>
  </bookViews>
  <sheets>
    <sheet name="BS" sheetId="1" r:id="rId1"/>
    <sheet name="IS" sheetId="2" r:id="rId2"/>
    <sheet name="EQ" sheetId="3" r:id="rId3"/>
    <sheet name="CF" sheetId="4" r:id="rId4"/>
    <sheet name="PG1" sheetId="5" r:id="rId5"/>
    <sheet name="PG2" sheetId="6" r:id="rId6"/>
    <sheet name="PG3" sheetId="7" r:id="rId7"/>
    <sheet name="PG4" sheetId="8" r:id="rId8"/>
    <sheet name="PG5" sheetId="9" r:id="rId9"/>
  </sheets>
  <definedNames>
    <definedName name="_xlnm.Print_Area" localSheetId="0">'BS'!$A$1:$F$59</definedName>
    <definedName name="_xlnm.Print_Area" localSheetId="3">'CF'!$A$1:$E$31</definedName>
    <definedName name="_xlnm.Print_Area" localSheetId="2">'EQ'!$A$1:$M$36</definedName>
    <definedName name="_xlnm.Print_Area" localSheetId="1">'IS'!$A$1:$I$42</definedName>
    <definedName name="_xlnm.Print_Area" localSheetId="4">'PG1'!$A$1:$I$71</definedName>
    <definedName name="_xlnm.Print_Area" localSheetId="5">'PG2'!$A$1:$L$105</definedName>
    <definedName name="_xlnm.Print_Area" localSheetId="6">'PG3'!$A$1:$G$53</definedName>
    <definedName name="_xlnm.Print_Area" localSheetId="7">'PG4'!$A$1:$E$44</definedName>
    <definedName name="_xlnm.Print_Area" localSheetId="8">'PG5'!$A$1:$E$54</definedName>
  </definedNames>
  <calcPr fullCalcOnLoad="1"/>
</workbook>
</file>

<file path=xl/sharedStrings.xml><?xml version="1.0" encoding="utf-8"?>
<sst xmlns="http://schemas.openxmlformats.org/spreadsheetml/2006/main" count="370" uniqueCount="276">
  <si>
    <t>Based on the above factors and barring any unforeseen circumstances, the Group is cautiously optimistic that its performance in the current financial year will be satisfactory.</t>
  </si>
  <si>
    <t xml:space="preserve">Current Financial Quarter/Year To Date  </t>
  </si>
  <si>
    <t>The Group's effective tax rate for the current financial quarter and year to date is lower than the "normal" statutory tax rate of 28% due to the first RM500,000 of each of the subsidiary companies' chargeable income being taxed at the reduced tax rate of 20%, double tax deductions claimed for freight charges on exports and tax exemption on certain portion of the value of increased exports.</t>
  </si>
  <si>
    <r>
      <t>There were no corporate proposals announced but not completed as at 23</t>
    </r>
    <r>
      <rPr>
        <sz val="13"/>
        <color indexed="48"/>
        <rFont val="Times New Roman"/>
        <family val="1"/>
      </rPr>
      <t xml:space="preserve"> </t>
    </r>
    <r>
      <rPr>
        <sz val="13"/>
        <rFont val="Times New Roman"/>
        <family val="1"/>
      </rPr>
      <t>May 2006.</t>
    </r>
  </si>
  <si>
    <t>The Group has no off balance sheet financial instruments as at 23 May 2006.</t>
  </si>
  <si>
    <t>The Group has no material litigations as at 23 May 2006.</t>
  </si>
  <si>
    <t>The Board has proposed a final dividend for the financial year ended 31 December 2005 of 3.5 sen per share less income tax at 28% (2.52 sen net per share) for the approval of the shareholders at the forthcoming Fourth Annual General Meeting of the Company; and if so approved by the shareholders, will be paid on 19 July 2006 to shareholders appearing in the Register of Members or Record of Depositors as at the close of business on 3 July 2006.</t>
  </si>
  <si>
    <t>Average crude palm oil ["CPO"] price during the current financial quarter improved by approximately 7.3% when compared to that of the preceding year's corresponding financial quarter. The Group's fresh fruit bunches ["FFB"] output for the current financial quarter of 6,458 metric tonnes was however, slightly lower by 4.3% over the preceding year's corresponding financial quarter's output. As the effects of these factors were compensating, the plantation division's turnover of RM1.8 million for the current financial quarter was more or less the same as that of the preceding year's corresponding financial quarter. The plantation division's PBT of RM632,000 for the current financial quarter approximates 90.1% of the PBT achieved in the preceding year's corresponding financial quarter. Had it not be mandatory for the Group to adopted the new accounting treatment of negative goodwill as stipulated by FRS 3 in the current financial quarter, the current financial quarter's PBT would have been increased by an additional 8.1% to RM687,000.</t>
  </si>
  <si>
    <t>Weather conditions were generally much better during the current financial quarter, thus, presenting much opportunities to the Group to increase  its log trading activities. Coupled with the ending of the long Christmas and New Year break in the Group's major export markets, orders for the Group's downstream products have picked up. These two factors contributed to the RM7.4 million increase in the revenue of the logs and timber products division in the current financial quarter when compared to that of the preceding financial quarter. Due to the improvement in the logs supply situation and the strong pick up in customers' orders for the Group's downstream products, higher sales and production volume were attained at lower unit production cost, thereby, boosting the division's PBT for the current financial quarter almost twelve fold over that of the preceding financial quarter.</t>
  </si>
  <si>
    <t xml:space="preserve">During the current financial quarter, the timber harvesting and logging contracting division rendered its services solely to external parties, raking in revenue of RM4.3 million as compared to the external revenue of RM308,000 for the preceding financial quarter. This increased level of external contracts more than doubled the division's PBT for the current financial quarter to RM938,000 from that of the preceding financial quarter. </t>
  </si>
  <si>
    <t>LEWEKO RESOURCES BERHAD</t>
  </si>
  <si>
    <t>Company No. 568420-K</t>
  </si>
  <si>
    <t>(Incorporated in Malaysia)</t>
  </si>
  <si>
    <t>CONDENSED CONSOLIDATED BALANCE SHEETS</t>
  </si>
  <si>
    <t>As at</t>
  </si>
  <si>
    <t>RM'000</t>
  </si>
  <si>
    <t>(Unaudited)</t>
  </si>
  <si>
    <t>(Audited)</t>
  </si>
  <si>
    <t>NON CURRENT ASSETS</t>
  </si>
  <si>
    <t>Property, plant and equipment</t>
  </si>
  <si>
    <t>Timber concessions</t>
  </si>
  <si>
    <t>Other receivables - advances for log purchases</t>
  </si>
  <si>
    <t>CURRENT ASSETS</t>
  </si>
  <si>
    <t>Inventories</t>
  </si>
  <si>
    <t>Trade receivables</t>
  </si>
  <si>
    <t>Other receivables</t>
  </si>
  <si>
    <t>Tax recoverable</t>
  </si>
  <si>
    <t>Bank and cash balances</t>
  </si>
  <si>
    <t>Less:</t>
  </si>
  <si>
    <t>CURRENT LIABILITIES</t>
  </si>
  <si>
    <t>Trade payables</t>
  </si>
  <si>
    <t xml:space="preserve">Other payables </t>
  </si>
  <si>
    <t>Hire-purchase payables</t>
  </si>
  <si>
    <t>Borrowings</t>
  </si>
  <si>
    <t>Current tax liabilities</t>
  </si>
  <si>
    <t>NET CURRENT ASSETS</t>
  </si>
  <si>
    <t>NON CURRENT LIABILITIES</t>
  </si>
  <si>
    <t>Deferred tax liabilities</t>
  </si>
  <si>
    <t xml:space="preserve"> </t>
  </si>
  <si>
    <t>CAPITAL AND RESERVES</t>
  </si>
  <si>
    <t>Share capital</t>
  </si>
  <si>
    <t>Share premium</t>
  </si>
  <si>
    <t>Reserves</t>
  </si>
  <si>
    <t>Shareholders' equity</t>
  </si>
  <si>
    <t xml:space="preserve">The accompanying Notes to Interim Financial Report form an integral part of the Condensed Consolidated Balance Sheets </t>
  </si>
  <si>
    <t>CONDENSED CONSOLIDATED INCOME STATEMENTS</t>
  </si>
  <si>
    <t>Individual Quarter</t>
  </si>
  <si>
    <t>Cumulative  Quarter</t>
  </si>
  <si>
    <t>Current</t>
  </si>
  <si>
    <t>Preceding Year</t>
  </si>
  <si>
    <t xml:space="preserve">Year </t>
  </si>
  <si>
    <t>Corresponding</t>
  </si>
  <si>
    <t xml:space="preserve">   </t>
  </si>
  <si>
    <t>Quarter</t>
  </si>
  <si>
    <t>To Date</t>
  </si>
  <si>
    <t>Period</t>
  </si>
  <si>
    <t>Revenue</t>
  </si>
  <si>
    <t>Other operating income</t>
  </si>
  <si>
    <t xml:space="preserve">Changes in inventories of finished </t>
  </si>
  <si>
    <t xml:space="preserve">   goods and work-in-progress</t>
  </si>
  <si>
    <t>Raw materials and consumables used</t>
  </si>
  <si>
    <t>Purchase of trading stocks</t>
  </si>
  <si>
    <t>Staff costs</t>
  </si>
  <si>
    <t>Depreciation of property, plant and equipment</t>
  </si>
  <si>
    <t>Amortisation of timber concessions</t>
  </si>
  <si>
    <t>Other operating expenses</t>
  </si>
  <si>
    <t>Profit from operations</t>
  </si>
  <si>
    <t>Finance costs</t>
  </si>
  <si>
    <t>Profit before tax</t>
  </si>
  <si>
    <t>Taxation</t>
  </si>
  <si>
    <t>Profit after tax</t>
  </si>
  <si>
    <t>Earnings per share:</t>
  </si>
  <si>
    <t>Basic (sen)</t>
  </si>
  <si>
    <t>Diluted (sen)</t>
  </si>
  <si>
    <t xml:space="preserve">The accompanying Notes to Interim Financial Report form an integral part of the Condensed Consolidated Income Statements </t>
  </si>
  <si>
    <t>CONDENSED CONSOLIDATED STATEMENT OF CHANGES IN EQUITY</t>
  </si>
  <si>
    <t>Distributable</t>
  </si>
  <si>
    <t>Non-distributable</t>
  </si>
  <si>
    <t>Share</t>
  </si>
  <si>
    <t xml:space="preserve">Negative </t>
  </si>
  <si>
    <t>Capital</t>
  </si>
  <si>
    <t>Retained Profits</t>
  </si>
  <si>
    <t>Premium</t>
  </si>
  <si>
    <t>Goodwill</t>
  </si>
  <si>
    <t>Total</t>
  </si>
  <si>
    <t>2005</t>
  </si>
  <si>
    <t>Amortisation of negative goodwill</t>
  </si>
  <si>
    <t xml:space="preserve">The accompanying Notes to Interim Financial Report form an integral part of the Condensed Consolidated Statement of Changes in Equity </t>
  </si>
  <si>
    <t>CONDENSED CONSOLIDATED CASH FLOW STATEMENT</t>
  </si>
  <si>
    <t xml:space="preserve">Current </t>
  </si>
  <si>
    <t>Net Cash Used In Investing Activities</t>
  </si>
  <si>
    <t>Cash and cash equivalents comprise:</t>
  </si>
  <si>
    <t>Fixed deposits pledged for bank guarantee facilities</t>
  </si>
  <si>
    <t xml:space="preserve">The accompanying Notes to Interim Financial Report form an integral part of the Condensed Consolidated                        Cash Flow Statement </t>
  </si>
  <si>
    <t>NOTES TO INTERIM FINANCIAL REPORT</t>
  </si>
  <si>
    <t>1.</t>
  </si>
  <si>
    <t xml:space="preserve">Basis of Preparation </t>
  </si>
  <si>
    <t>2.</t>
  </si>
  <si>
    <t>Auditors' Report on Preceding Annual Financial Statements</t>
  </si>
  <si>
    <t>3.</t>
  </si>
  <si>
    <t>Seasonality or Cyclical Factors</t>
  </si>
  <si>
    <t>The Group's performance could be affected by the rainy season during which its logging and log trading activities would be hampered.</t>
  </si>
  <si>
    <t>4.</t>
  </si>
  <si>
    <t>Unusual Items</t>
  </si>
  <si>
    <t>5.</t>
  </si>
  <si>
    <t>Changes in Estimates</t>
  </si>
  <si>
    <t>6.</t>
  </si>
  <si>
    <t>Debt and Equity Securities</t>
  </si>
  <si>
    <t>There were no issuances, cancellations, repurchases, resale and repayment of debt and equity securities during the current financial quarter.</t>
  </si>
  <si>
    <t>7.</t>
  </si>
  <si>
    <t>Dividends Paid</t>
  </si>
  <si>
    <t>8.</t>
  </si>
  <si>
    <t>Segmental Information</t>
  </si>
  <si>
    <t>(a)</t>
  </si>
  <si>
    <t>Segment Revenue</t>
  </si>
  <si>
    <t>External</t>
  </si>
  <si>
    <t xml:space="preserve">Inter-segment </t>
  </si>
  <si>
    <t>Logs and timber products</t>
  </si>
  <si>
    <t>Timber harvesting and logging contracting</t>
  </si>
  <si>
    <t>Plantation - oil palm</t>
  </si>
  <si>
    <t>Inter-segment elimination</t>
  </si>
  <si>
    <t>(b)</t>
  </si>
  <si>
    <t>Segment Results</t>
  </si>
  <si>
    <t>Corporate office and unallocated expenses</t>
  </si>
  <si>
    <t>9.</t>
  </si>
  <si>
    <t>Valuations of Property, Plant and Equipment</t>
  </si>
  <si>
    <t>The Group does not have a policy of revaluing its property, plant and equipment.</t>
  </si>
  <si>
    <t>10.</t>
  </si>
  <si>
    <t>Material Events Subsequent to the End of the Current Financial Quarter</t>
  </si>
  <si>
    <t>There were no material events subsequent to the end of the current financial quarter which have not been reflected in the interim financial report.</t>
  </si>
  <si>
    <t>11.</t>
  </si>
  <si>
    <t>Changes in the Composition of the Group</t>
  </si>
  <si>
    <t>There were no changes in the composition of the Group during the current financial quarter.</t>
  </si>
  <si>
    <t>12.</t>
  </si>
  <si>
    <t>Changes in Contingent Liabilities and Contingent Assets</t>
  </si>
  <si>
    <t>13.</t>
  </si>
  <si>
    <t>Capital Commitments</t>
  </si>
  <si>
    <t>14.</t>
  </si>
  <si>
    <t xml:space="preserve">Performance Review </t>
  </si>
  <si>
    <t>15.</t>
  </si>
  <si>
    <t>16.</t>
  </si>
  <si>
    <t>Commentary on Prospects</t>
  </si>
  <si>
    <t>17.</t>
  </si>
  <si>
    <t>Profit Forecast or Profit Guarantee</t>
  </si>
  <si>
    <t>The disclosure requirements for explanatory notes for the variance of actual profit after tax with profit forecast and shortfall in profit guarantee are not applicable.</t>
  </si>
  <si>
    <t>18.</t>
  </si>
  <si>
    <t xml:space="preserve">Taxation </t>
  </si>
  <si>
    <t>Malaysian income tax</t>
  </si>
  <si>
    <t>Deferred taxation</t>
  </si>
  <si>
    <t>19.</t>
  </si>
  <si>
    <t>Profits/(Losses) on Sale of Unquoted Investments and/or Properties</t>
  </si>
  <si>
    <t>There were no disposals of unquoted investments and/or properties during the current financial quarter.</t>
  </si>
  <si>
    <t>20.</t>
  </si>
  <si>
    <t>Quoted Securities</t>
  </si>
  <si>
    <t>There were no purchases or disposals of quoted securities during the current financial quarter.</t>
  </si>
  <si>
    <t>The Group has no quoted securities as at the end of the current financial quarter.</t>
  </si>
  <si>
    <t>21.</t>
  </si>
  <si>
    <t>Status of Corporate Proposals</t>
  </si>
  <si>
    <t>22.</t>
  </si>
  <si>
    <t>Borrowings and Debt Securities</t>
  </si>
  <si>
    <t>Short term borrowings (including hire-purchase payables)</t>
  </si>
  <si>
    <t>Long term borrowings (including hire-purchase payables)</t>
  </si>
  <si>
    <t>All of the above borrowings are secured and denominated in Ringgit Malaysia.</t>
  </si>
  <si>
    <t>23.</t>
  </si>
  <si>
    <t>Off Balance Sheet Financial Instruments</t>
  </si>
  <si>
    <t>24.</t>
  </si>
  <si>
    <t>Changes in Material Litigations</t>
  </si>
  <si>
    <t>25.</t>
  </si>
  <si>
    <t>Earnings Per Share</t>
  </si>
  <si>
    <t>Basic</t>
  </si>
  <si>
    <t>Profit after tax (RM'000)</t>
  </si>
  <si>
    <t>Weighted average number of ordinary shares in issue ('000)</t>
  </si>
  <si>
    <t>Basic earnings per share (sen)</t>
  </si>
  <si>
    <t>Diluted</t>
  </si>
  <si>
    <t>This disclosure requirement for the diluted earnings per share is not applicable.</t>
  </si>
  <si>
    <t>26.</t>
  </si>
  <si>
    <t>By order of the Board,</t>
  </si>
  <si>
    <t>Chung Wai Choong</t>
  </si>
  <si>
    <t>Tan Cheong Yeow</t>
  </si>
  <si>
    <t>Company Secretaries</t>
  </si>
  <si>
    <t>31.12.2005</t>
  </si>
  <si>
    <t>FINANCIAL QUARTER ENDED 31 DECEMBER 2005</t>
  </si>
  <si>
    <t>Dividends Payable</t>
  </si>
  <si>
    <t xml:space="preserve">Comments on Material Changes in the Profit Before Taxation </t>
  </si>
  <si>
    <t>Net assets per share (RM)</t>
  </si>
  <si>
    <t>AS AT 31 MARCH 2006</t>
  </si>
  <si>
    <t>31.3.2006</t>
  </si>
  <si>
    <t>FINANCIAL QUARTER ENDED 31 MARCH 2006</t>
  </si>
  <si>
    <t>31.3.2005</t>
  </si>
  <si>
    <t>2006</t>
  </si>
  <si>
    <t>At 31 March 2006</t>
  </si>
  <si>
    <t>Net profit for the financial quarter</t>
  </si>
  <si>
    <t>At 31 March 2005</t>
  </si>
  <si>
    <t xml:space="preserve">As for the plantation business, the Group is hopeful that CPO prices can be sustained at current or higher levels and will continue to contribute positively to the Group's profitability. </t>
  </si>
  <si>
    <t>(UNAUDITED)</t>
  </si>
  <si>
    <t>Net Cash From Financing Activities</t>
  </si>
  <si>
    <t>NET (DECREASE)/INCREASE IN CASH AND CASH EQUIVALENTS</t>
  </si>
  <si>
    <t>CASH AND CASH EQUIVALENTS AT BEGINNING OF FINANCIAL PERIOD</t>
  </si>
  <si>
    <t>CASH AND CASH EQUIVALENTS AT END OF FINANCIAL PERIOD</t>
  </si>
  <si>
    <t>Net Cash Used In Operating Activities</t>
  </si>
  <si>
    <t>per share paid on 21 March 2006.</t>
  </si>
  <si>
    <t>As previously stated</t>
  </si>
  <si>
    <t>Prior year adjustments</t>
  </si>
  <si>
    <t xml:space="preserve">  - effects of adopting FRS 3</t>
  </si>
  <si>
    <t>As restated</t>
  </si>
  <si>
    <t>At 1 January 2006:</t>
  </si>
  <si>
    <t>Changes in Accounting Policies</t>
  </si>
  <si>
    <t>FRS 3</t>
  </si>
  <si>
    <t>Business Combinations</t>
  </si>
  <si>
    <t>FRS 101</t>
  </si>
  <si>
    <t>Presentation of Financial Statements</t>
  </si>
  <si>
    <t>FRS 102</t>
  </si>
  <si>
    <t>FRS 108</t>
  </si>
  <si>
    <t>Accounting Policies, Changes in Estimates and Errors</t>
  </si>
  <si>
    <t>FRS 110</t>
  </si>
  <si>
    <t>Events after the Balance Sheet Date</t>
  </si>
  <si>
    <t>FRS 116</t>
  </si>
  <si>
    <t>Property, Plant and Equipment</t>
  </si>
  <si>
    <t>FRS 121</t>
  </si>
  <si>
    <t>The Effects of Changes in Foreign Exchange Rates</t>
  </si>
  <si>
    <t>FRS 127</t>
  </si>
  <si>
    <t>Consolidated and Separate Financial Statements</t>
  </si>
  <si>
    <t>FRS 132</t>
  </si>
  <si>
    <t>Financial Instruments: Disclosure and Presentation</t>
  </si>
  <si>
    <t>FRS 133</t>
  </si>
  <si>
    <t>FRS 136</t>
  </si>
  <si>
    <t>Impairment of Assets</t>
  </si>
  <si>
    <t>FRS 117</t>
  </si>
  <si>
    <t>Leases</t>
  </si>
  <si>
    <t>FRS 124</t>
  </si>
  <si>
    <t>Related Party Disclosures</t>
  </si>
  <si>
    <t>FRS 139</t>
  </si>
  <si>
    <t>Financial Instruments: Recognition and Measurement</t>
  </si>
  <si>
    <t>Comparatives</t>
  </si>
  <si>
    <t>Adjustments</t>
  </si>
  <si>
    <t>Negative goodwill</t>
  </si>
  <si>
    <t>27.</t>
  </si>
  <si>
    <t>28.</t>
  </si>
  <si>
    <t xml:space="preserve">Amortisation of negative goodwill </t>
  </si>
  <si>
    <t>Goodwill written off</t>
  </si>
  <si>
    <t>Dividend</t>
  </si>
  <si>
    <t>At 1 January 2005</t>
  </si>
  <si>
    <r>
      <t>The interim financial report is unaudited and has been prepared in accordance with FRS 134</t>
    </r>
    <r>
      <rPr>
        <vertAlign val="subscript"/>
        <sz val="13"/>
        <rFont val="Times New Roman"/>
        <family val="1"/>
      </rPr>
      <t xml:space="preserve"> 2004</t>
    </r>
    <r>
      <rPr>
        <sz val="13"/>
        <rFont val="Times New Roman"/>
        <family val="1"/>
      </rPr>
      <t xml:space="preserve"> Interim Financial Reporting and Paragraph 9.22 of the Listing Requirements of Bursa Malaysia Securities Berhad ["Bursa Malaysia"].</t>
    </r>
  </si>
  <si>
    <t>Under FRS 3, any excess of the Group’s interest in the net fair value of acquirees’ identifiable assets, liabilities and contingent liabilities over cost of acquisitions (previously referred to as "negative goodwill"), after reassessment, is now recognised immediately in profit or loss. Prior to 1 January 2006, negative goodwill was amortised over the weighted average useful lives of the non-monetary assets acquired, except to the extent it related to identified expected future losses as at the date of acquisition. In such cases, it was recognised in profit or loss as those expected losses were incurred. In accordance with the transitional provisions of FRS 3, the negative goodwill as at 1 January 2006 of RM16,851,000 was derecognised with a corresponding increase in retained earnings.</t>
  </si>
  <si>
    <t>The significant accounting policies adopted are consistent with those in the audited financial statements for the financial year ended 31 December 2005, except for the adoption of the following new/revised Financial Reporting Standards ["FRS"] effective for the financial period beginning 1 January 2006:</t>
  </si>
  <si>
    <t xml:space="preserve">Goodwill </t>
  </si>
  <si>
    <t>Reclassification</t>
  </si>
  <si>
    <t>At 31 December 2005/1 January 2006</t>
  </si>
  <si>
    <t>The auditors' report on the financial statements for the financial year ended 31 December 2005 was not qualified.</t>
  </si>
  <si>
    <t>Current Financial Quarter/Year To Date</t>
  </si>
  <si>
    <t>In respect of the financial year ending 31 December 2006:</t>
  </si>
  <si>
    <t>The amount of dividends paid during the current financial quarter and year to date were as follows:</t>
  </si>
  <si>
    <t>Special interim dividend of 3.5 sen, comprising 2.0 sen tax exempt and 1.5 sen less income tax of 28% (1.08 sen net),</t>
  </si>
  <si>
    <t>The commitments for the purchase of property, plant and equipment approved and contracted for but not provided in the interim financial report as at the end of the current financial quarter amounted to approximately RM1,419,000.</t>
  </si>
  <si>
    <t xml:space="preserve">Revenue derived from the logs and timber products division in the current financial quarter was marginally higher than that of the preceding year's corresponding financial quarter by approximately 3.7%. The PBT, however, decreased by RM1.5 million on a quarter-to-quarter basis due to higher raw material cost incurred for logs purchases. This was due to the fact that as no logs were harvested from the Group's own forest concessions during the current financial quarter. </t>
  </si>
  <si>
    <t>The Group recorded revenue and profit before tax ["PBT"] of RM35.3 million and RM6.3 million respectively during the current financial quarter. Despite an increase in revenue of RM4.8 million over that of the preceding year's corresponding financial quarter, the PBT for the current financial quarter decreased marginally by RM787,000 when compared to the preceding year’s corresponding financial quarter's PBT.</t>
  </si>
  <si>
    <t>The logs harvesting and logging contracting division achieved external revenue of RM4.3 million as compared to the RM450,000 (excluding inter-segment revenue of RM2.7 million) recorded in the preceding year's corresponding financial quarter. The higher intensity of contracting work carried out for third parties, expectedly yielded an increase in PBT of RM561,000 on a quarter-to-quarter basis.</t>
  </si>
  <si>
    <t>The Group has not adopted the following new/revised FRS that have been issued but are not yet effective:</t>
  </si>
  <si>
    <t>1 October 2006</t>
  </si>
  <si>
    <t>FRS 3 - Business Combinations and FRS 136 - Impairment of Assets</t>
  </si>
  <si>
    <t xml:space="preserve">There were no changes in estimates of amounts reported in prior financial years that have had a material effect in the current financial quarter except as disclosed in Note 2. </t>
  </si>
  <si>
    <t>The Group has no contingent liabilities or contingent assets since the end of the last financial year.</t>
  </si>
  <si>
    <t>Based on the Group's past experience, generally fair weather condition is expected for most part of  the forthcoming financial quarter and this should augur well for the Group's timber harvesting and logging contracting activities as well as log trading activities. Demand for the Group's downstream products is also expected to further pick up in the forthcoming financial quarter. The recent granting of the Certificate for Chain-of-Custody to the Company's subsidiary company, Maju Weko Timber Industries Sdn. Bhd., by the Forest Stewardship Council ["FSC"] as a trader in FSC certified timber products will enable the Group to expand its marketing reach. On the other hand, the expected continued strenghtening of the Ringgit Malaysia against the United States Dollar and the higher operating costs triggered by the current high fuel prices and the recently announced increase in electricity tariff will also affect the Group's performance. The Group is hopeful that it can partially mitigate these adverse factors by lowering its production cost by higher capacity utilisation and margin improvements through sales expansion of higher margin products.</t>
  </si>
  <si>
    <t>To be announced by Malaysian Accounting Standards Board</t>
  </si>
  <si>
    <t>Effective for financial periods beginning on or after</t>
  </si>
  <si>
    <t>The following comparative amounts have been restated due to the adoption of the FRS 3 (Note 2):</t>
  </si>
  <si>
    <t xml:space="preserve">The following amounts for the financial quarter ended 31 March 2005 have also been reclassified due to the adoption of FRS 3 (Note 2): </t>
  </si>
  <si>
    <t>30 May 2006</t>
  </si>
  <si>
    <t>The adoption of the new/revised FRS does not have a significant financial impact on the Group. The principal effects of the changes in accounting policies resulting from the adoption of the new/revised FRS are discussed below:</t>
  </si>
  <si>
    <t>The new FRS 3 has resulted in consequential amendments to another accounting standard, FRS 136.</t>
  </si>
  <si>
    <t>There were no unusual items affecting assets, liabilities, equity, net income, or cash flows during the current financial quarter except as disclosed in Note 2.</t>
  </si>
  <si>
    <t>The interim financial report has been prepared under the historical cost convention.</t>
  </si>
  <si>
    <t xml:space="preserve">The interim financial report should be read in conjunction with the audited financial statements for the financial year ended 31 December 2005. These notes attached to the interim financial report provide an explanation of events and transactions that are significant to an understanding of the changes in the financial position and performance of the Group since the financial year ended 31 December 2005.  </t>
  </si>
  <si>
    <t>The Board anticipate that the adoption of these FRS other than FRS 139 in future financial periods will have no material financial impact on the Group. However, at the date of this interim financial report, the possible financial impact that the application of FRS 139 will have on the Group in the period of initial application is not disclosed as the information relevant to assessing such impact cannot be estimated reasonably.</t>
  </si>
  <si>
    <t>The adoption of these new FRS has resulted in the Group ceasing annual goodwill amortisation. Goodwill is carried at cost less accumulated impairment losses and is now tested for impairment annually or more frequently if events or changes in circumstances indicate that it might be impaired. Any impairment loss is recognised in profit or loss and subsequent reversal is not allowed. Prior to 1 January 2006, goodwill was amortised on a straight-line method over its expected economic useful life or 25 years, whichever is shorter. This change in accounting policy has been accounted for prospectively for business combinations where the agreement date is on or after 1 January 2006. The transitional provisions of FRS 3, however, have required the Group to eliminate at 1 January 2006 the carrying amount of the accumulated amortisation of RM234,000 against the carrying amount of goodwill. The carrying amount of goodwill as at 1 January 2006 of RM2,692,000 ceased to be amortised. This has the effect of reducing the amortisation charges by RM29,000 in the current financial quarter and year to date.</t>
  </si>
  <si>
    <t>The plantation division experienced falls of 1.0% and 6.2% in the average CPO price and its FFB output respectively during the current financial quarter when compared to the average CPO price and FFB output for the preceding financial quarter. Consequently, the division's revenue decreased by 7.2% on a quarter-to-quarter basis. Despite this decrease of RM142,000 in revenue and notwithstanding the discontinued negative goodwill amortisation due to adoption of FRS 3 (Negative goodwill of RM51,000 was amortised to the income statement in the preceding financial quarter), the division's PBT only fell by RM63,000 from that of the preceding financial quarter, due to lower operating costs.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</si>
</sst>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 #,##0_-;_-* &quot;-&quot;??_-;_-@_-"/>
    <numFmt numFmtId="166" formatCode="_(* #,##0_);_(* \(#,##0\);_(* &quot;-&quot;??_);_(@_)"/>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409]dddd\,\ mmmm\ dd\,\ yyyy"/>
  </numFmts>
  <fonts count="18">
    <font>
      <sz val="10"/>
      <name val="Arial"/>
      <family val="0"/>
    </font>
    <font>
      <b/>
      <sz val="13"/>
      <name val="Times New Roman"/>
      <family val="1"/>
    </font>
    <font>
      <sz val="13"/>
      <name val="Times New Roman"/>
      <family val="1"/>
    </font>
    <font>
      <sz val="13"/>
      <color indexed="8"/>
      <name val="Times New Roman"/>
      <family val="1"/>
    </font>
    <font>
      <i/>
      <sz val="13"/>
      <name val="Times New Roman"/>
      <family val="1"/>
    </font>
    <font>
      <i/>
      <sz val="10"/>
      <name val="Arial"/>
      <family val="0"/>
    </font>
    <font>
      <i/>
      <sz val="10"/>
      <name val="Times New Roman"/>
      <family val="1"/>
    </font>
    <font>
      <u val="single"/>
      <sz val="13"/>
      <name val="Times New Roman"/>
      <family val="1"/>
    </font>
    <font>
      <sz val="10"/>
      <name val="Times New Roman"/>
      <family val="1"/>
    </font>
    <font>
      <b/>
      <i/>
      <sz val="13"/>
      <name val="Times New Roman"/>
      <family val="1"/>
    </font>
    <font>
      <vertAlign val="subscript"/>
      <sz val="13"/>
      <name val="Times New Roman"/>
      <family val="1"/>
    </font>
    <font>
      <sz val="3"/>
      <name val="Times New Roman"/>
      <family val="1"/>
    </font>
    <font>
      <u val="single"/>
      <sz val="10"/>
      <color indexed="12"/>
      <name val="Arial"/>
      <family val="0"/>
    </font>
    <font>
      <u val="single"/>
      <sz val="10"/>
      <color indexed="36"/>
      <name val="Arial"/>
      <family val="0"/>
    </font>
    <font>
      <sz val="13"/>
      <color indexed="48"/>
      <name val="Times New Roman"/>
      <family val="1"/>
    </font>
    <font>
      <sz val="10"/>
      <color indexed="48"/>
      <name val="Arial"/>
      <family val="0"/>
    </font>
    <font>
      <sz val="10.5"/>
      <color indexed="8"/>
      <name val="Times New Roman"/>
      <family val="1"/>
    </font>
    <font>
      <sz val="13"/>
      <name val="Arial"/>
      <family val="0"/>
    </font>
  </fonts>
  <fills count="2">
    <fill>
      <patternFill/>
    </fill>
    <fill>
      <patternFill patternType="gray125"/>
    </fill>
  </fills>
  <borders count="10">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202">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center" wrapText="1"/>
    </xf>
    <xf numFmtId="0" fontId="2" fillId="0" borderId="0" xfId="0" applyFont="1" applyAlignment="1">
      <alignment wrapText="1"/>
    </xf>
    <xf numFmtId="41" fontId="2" fillId="0" borderId="0" xfId="17" applyNumberFormat="1" applyFont="1" applyFill="1" applyAlignment="1">
      <alignment/>
    </xf>
    <xf numFmtId="0" fontId="2" fillId="0" borderId="0" xfId="0" applyFont="1" applyFill="1" applyAlignment="1">
      <alignment wrapText="1"/>
    </xf>
    <xf numFmtId="0" fontId="0" fillId="0" borderId="0" xfId="0" applyFont="1" applyAlignment="1">
      <alignment/>
    </xf>
    <xf numFmtId="41" fontId="2" fillId="0" borderId="0" xfId="17" applyNumberFormat="1" applyFont="1" applyFill="1" applyBorder="1" applyAlignment="1">
      <alignment/>
    </xf>
    <xf numFmtId="165" fontId="1" fillId="0" borderId="0" xfId="15" applyNumberFormat="1" applyFont="1" applyAlignment="1">
      <alignment horizontal="center"/>
    </xf>
    <xf numFmtId="0" fontId="1" fillId="0" borderId="0" xfId="0" applyFont="1" applyAlignment="1">
      <alignment/>
    </xf>
    <xf numFmtId="0" fontId="1" fillId="0" borderId="0" xfId="0" applyFont="1" applyFill="1" applyAlignment="1">
      <alignment horizontal="center"/>
    </xf>
    <xf numFmtId="165" fontId="1" fillId="0" borderId="0" xfId="15" applyNumberFormat="1" applyFont="1" applyFill="1" applyAlignment="1">
      <alignment horizontal="center"/>
    </xf>
    <xf numFmtId="0" fontId="2" fillId="0" borderId="0" xfId="0" applyFont="1" applyFill="1" applyAlignment="1">
      <alignment horizontal="center"/>
    </xf>
    <xf numFmtId="165" fontId="2" fillId="0" borderId="0" xfId="15" applyNumberFormat="1" applyFont="1" applyFill="1" applyAlignment="1">
      <alignment horizontal="center"/>
    </xf>
    <xf numFmtId="165" fontId="2" fillId="0" borderId="0" xfId="15" applyNumberFormat="1" applyFont="1" applyAlignment="1">
      <alignment horizontal="center"/>
    </xf>
    <xf numFmtId="41" fontId="1" fillId="0" borderId="0" xfId="17" applyNumberFormat="1" applyFont="1" applyFill="1" applyBorder="1" applyAlignment="1">
      <alignment/>
    </xf>
    <xf numFmtId="41" fontId="1" fillId="0" borderId="0" xfId="17" applyNumberFormat="1" applyFont="1" applyFill="1" applyBorder="1" applyAlignment="1">
      <alignment horizontal="right"/>
    </xf>
    <xf numFmtId="41" fontId="3" fillId="0" borderId="0" xfId="17" applyNumberFormat="1" applyFont="1" applyFill="1" applyBorder="1" applyAlignment="1">
      <alignment/>
    </xf>
    <xf numFmtId="41" fontId="2" fillId="0" borderId="0" xfId="17" applyNumberFormat="1" applyFont="1" applyFill="1" applyAlignment="1">
      <alignment/>
    </xf>
    <xf numFmtId="41" fontId="2" fillId="0" borderId="1" xfId="17" applyNumberFormat="1" applyFont="1" applyFill="1" applyBorder="1" applyAlignment="1">
      <alignment horizontal="right"/>
    </xf>
    <xf numFmtId="41" fontId="3" fillId="0" borderId="0" xfId="17" applyNumberFormat="1" applyFont="1" applyFill="1" applyAlignment="1">
      <alignment/>
    </xf>
    <xf numFmtId="41" fontId="2" fillId="0" borderId="2" xfId="17" applyNumberFormat="1" applyFont="1" applyFill="1" applyBorder="1" applyAlignment="1">
      <alignment horizontal="right"/>
    </xf>
    <xf numFmtId="41" fontId="1" fillId="0" borderId="0" xfId="17" applyNumberFormat="1" applyFont="1" applyFill="1" applyAlignment="1">
      <alignment/>
    </xf>
    <xf numFmtId="41" fontId="2" fillId="0" borderId="3" xfId="17" applyNumberFormat="1" applyFont="1" applyFill="1" applyBorder="1" applyAlignment="1">
      <alignment horizontal="right"/>
    </xf>
    <xf numFmtId="41" fontId="2" fillId="0" borderId="0" xfId="17" applyNumberFormat="1" applyFont="1" applyFill="1" applyAlignment="1">
      <alignment horizontal="right"/>
    </xf>
    <xf numFmtId="41" fontId="2" fillId="0" borderId="0" xfId="17" applyNumberFormat="1" applyFont="1" applyFill="1" applyBorder="1" applyAlignment="1">
      <alignment horizontal="right"/>
    </xf>
    <xf numFmtId="41" fontId="2" fillId="0" borderId="4" xfId="17" applyNumberFormat="1" applyFont="1" applyFill="1" applyBorder="1" applyAlignment="1">
      <alignment horizontal="right"/>
    </xf>
    <xf numFmtId="41" fontId="2" fillId="0" borderId="5" xfId="17" applyNumberFormat="1" applyFont="1" applyFill="1" applyBorder="1" applyAlignment="1">
      <alignment horizontal="right"/>
    </xf>
    <xf numFmtId="41" fontId="2" fillId="0" borderId="6" xfId="17" applyNumberFormat="1" applyFont="1" applyFill="1" applyBorder="1" applyAlignment="1">
      <alignment horizontal="right"/>
    </xf>
    <xf numFmtId="43" fontId="2" fillId="0" borderId="7" xfId="17" applyNumberFormat="1" applyFont="1" applyFill="1" applyBorder="1" applyAlignment="1">
      <alignment horizontal="right"/>
    </xf>
    <xf numFmtId="41" fontId="1" fillId="0" borderId="0" xfId="0" applyNumberFormat="1" applyFont="1" applyFill="1" applyBorder="1" applyAlignment="1">
      <alignment/>
    </xf>
    <xf numFmtId="41" fontId="2" fillId="0" borderId="0" xfId="0" applyNumberFormat="1" applyFont="1" applyFill="1" applyAlignment="1">
      <alignment/>
    </xf>
    <xf numFmtId="41" fontId="3" fillId="0" borderId="0" xfId="0" applyNumberFormat="1" applyFont="1" applyFill="1" applyAlignment="1">
      <alignment/>
    </xf>
    <xf numFmtId="0" fontId="1" fillId="0" borderId="0" xfId="0" applyNumberFormat="1" applyFont="1" applyFill="1" applyAlignment="1">
      <alignment horizontal="center"/>
    </xf>
    <xf numFmtId="41" fontId="2" fillId="0" borderId="0" xfId="0" applyNumberFormat="1" applyFont="1" applyFill="1" applyAlignment="1">
      <alignment/>
    </xf>
    <xf numFmtId="0" fontId="2" fillId="0" borderId="0" xfId="0" applyNumberFormat="1" applyFont="1" applyFill="1" applyAlignment="1">
      <alignment horizontal="center"/>
    </xf>
    <xf numFmtId="41" fontId="2" fillId="0" borderId="0" xfId="0" applyNumberFormat="1" applyFont="1" applyFill="1" applyAlignment="1">
      <alignment horizontal="centerContinuous"/>
    </xf>
    <xf numFmtId="0" fontId="0" fillId="0" borderId="0" xfId="0" applyFill="1" applyAlignment="1">
      <alignment/>
    </xf>
    <xf numFmtId="41" fontId="2" fillId="0" borderId="8" xfId="0" applyNumberFormat="1" applyFont="1" applyFill="1" applyBorder="1" applyAlignment="1">
      <alignment/>
    </xf>
    <xf numFmtId="41" fontId="2" fillId="0" borderId="0" xfId="0" applyNumberFormat="1" applyFont="1" applyFill="1" applyBorder="1" applyAlignment="1">
      <alignment/>
    </xf>
    <xf numFmtId="41" fontId="2" fillId="0" borderId="6" xfId="0" applyNumberFormat="1" applyFont="1" applyFill="1" applyBorder="1" applyAlignment="1">
      <alignment/>
    </xf>
    <xf numFmtId="43" fontId="2" fillId="0" borderId="0" xfId="0" applyNumberFormat="1" applyFont="1" applyFill="1" applyBorder="1" applyAlignment="1">
      <alignment/>
    </xf>
    <xf numFmtId="41" fontId="2" fillId="0" borderId="7" xfId="0" applyNumberFormat="1" applyFont="1" applyFill="1" applyBorder="1" applyAlignment="1">
      <alignment/>
    </xf>
    <xf numFmtId="41" fontId="3" fillId="0" borderId="0" xfId="0" applyNumberFormat="1" applyFont="1" applyFill="1" applyBorder="1" applyAlignment="1">
      <alignment/>
    </xf>
    <xf numFmtId="0" fontId="5" fillId="0" borderId="0" xfId="0" applyFont="1" applyAlignment="1">
      <alignment vertical="center" wrapText="1"/>
    </xf>
    <xf numFmtId="0" fontId="2" fillId="0" borderId="0" xfId="15" applyNumberFormat="1" applyFont="1" applyFill="1" applyAlignment="1">
      <alignment horizontal="center"/>
    </xf>
    <xf numFmtId="166" fontId="2" fillId="0" borderId="0" xfId="15" applyNumberFormat="1" applyFont="1" applyFill="1" applyAlignment="1">
      <alignment/>
    </xf>
    <xf numFmtId="41" fontId="2" fillId="0" borderId="0" xfId="15" applyNumberFormat="1" applyFont="1" applyFill="1" applyAlignment="1">
      <alignment horizontal="right"/>
    </xf>
    <xf numFmtId="166" fontId="2" fillId="0" borderId="0" xfId="15" applyNumberFormat="1" applyFont="1" applyFill="1" applyBorder="1" applyAlignment="1">
      <alignment/>
    </xf>
    <xf numFmtId="41" fontId="2" fillId="0" borderId="6" xfId="15" applyNumberFormat="1" applyFont="1" applyFill="1" applyBorder="1" applyAlignment="1">
      <alignment horizontal="right"/>
    </xf>
    <xf numFmtId="166" fontId="2" fillId="0" borderId="6" xfId="15" applyNumberFormat="1" applyFont="1" applyFill="1" applyBorder="1" applyAlignment="1">
      <alignment/>
    </xf>
    <xf numFmtId="166" fontId="2" fillId="0" borderId="0" xfId="15" applyNumberFormat="1" applyFont="1" applyFill="1" applyAlignment="1">
      <alignment/>
    </xf>
    <xf numFmtId="166" fontId="2" fillId="0" borderId="0" xfId="15" applyNumberFormat="1" applyFont="1" applyFill="1" applyAlignment="1">
      <alignment horizontal="left"/>
    </xf>
    <xf numFmtId="41" fontId="2" fillId="0" borderId="0" xfId="15" applyNumberFormat="1" applyFont="1" applyFill="1" applyAlignment="1">
      <alignment/>
    </xf>
    <xf numFmtId="0" fontId="0" fillId="0" borderId="0" xfId="0" applyFont="1" applyFill="1" applyAlignment="1">
      <alignment/>
    </xf>
    <xf numFmtId="0" fontId="2" fillId="0" borderId="0" xfId="0" applyFont="1" applyFill="1" applyAlignment="1">
      <alignment/>
    </xf>
    <xf numFmtId="0" fontId="2" fillId="0" borderId="0" xfId="0" applyFont="1" applyFill="1" applyAlignment="1">
      <alignment/>
    </xf>
    <xf numFmtId="0" fontId="2" fillId="0" borderId="0" xfId="0" applyFont="1" applyFill="1" applyAlignment="1">
      <alignment horizontal="centerContinuous"/>
    </xf>
    <xf numFmtId="0" fontId="1" fillId="0" borderId="0" xfId="0" applyFont="1" applyFill="1" applyAlignment="1" quotePrefix="1">
      <alignment/>
    </xf>
    <xf numFmtId="0" fontId="1" fillId="0" borderId="0" xfId="0" applyFont="1" applyFill="1" applyAlignment="1">
      <alignment horizontal="left"/>
    </xf>
    <xf numFmtId="0" fontId="2" fillId="0" borderId="0" xfId="0" applyFont="1" applyFill="1" applyAlignment="1">
      <alignment horizontal="left"/>
    </xf>
    <xf numFmtId="0" fontId="2" fillId="0" borderId="0" xfId="0" applyFont="1" applyFill="1" applyAlignment="1">
      <alignment horizontal="left" wrapText="1"/>
    </xf>
    <xf numFmtId="0" fontId="2" fillId="0" borderId="0" xfId="0" applyFont="1" applyFill="1" applyAlignment="1" quotePrefix="1">
      <alignment/>
    </xf>
    <xf numFmtId="0" fontId="2" fillId="0" borderId="0" xfId="0" applyFont="1" applyFill="1" applyAlignment="1" quotePrefix="1">
      <alignment horizontal="left" vertical="top"/>
    </xf>
    <xf numFmtId="0" fontId="2" fillId="0" borderId="0" xfId="0" applyFont="1" applyFill="1" applyAlignment="1">
      <alignment horizontal="left" vertical="top"/>
    </xf>
    <xf numFmtId="0" fontId="2" fillId="0" borderId="0" xfId="0" applyFont="1" applyFill="1" applyAlignment="1" quotePrefix="1">
      <alignment horizontal="left"/>
    </xf>
    <xf numFmtId="0" fontId="1" fillId="0" borderId="0" xfId="0" applyFont="1" applyFill="1" applyAlignment="1">
      <alignment/>
    </xf>
    <xf numFmtId="0" fontId="8" fillId="0" borderId="0" xfId="0" applyFont="1" applyFill="1" applyAlignment="1">
      <alignment/>
    </xf>
    <xf numFmtId="166" fontId="2" fillId="0" borderId="8" xfId="15" applyNumberFormat="1" applyFont="1" applyFill="1" applyBorder="1" applyAlignment="1">
      <alignment/>
    </xf>
    <xf numFmtId="166" fontId="2" fillId="0" borderId="6" xfId="0" applyNumberFormat="1" applyFont="1" applyFill="1" applyBorder="1" applyAlignment="1">
      <alignment/>
    </xf>
    <xf numFmtId="166" fontId="2" fillId="0" borderId="0" xfId="0" applyNumberFormat="1" applyFont="1" applyFill="1" applyBorder="1" applyAlignment="1">
      <alignment/>
    </xf>
    <xf numFmtId="166" fontId="2" fillId="0" borderId="8" xfId="0" applyNumberFormat="1" applyFont="1" applyFill="1" applyBorder="1" applyAlignment="1">
      <alignment/>
    </xf>
    <xf numFmtId="15" fontId="1" fillId="0" borderId="0" xfId="0" applyNumberFormat="1" applyFont="1" applyFill="1" applyAlignment="1" quotePrefix="1">
      <alignment horizontal="left"/>
    </xf>
    <xf numFmtId="15" fontId="2" fillId="0" borderId="0" xfId="0" applyNumberFormat="1" applyFont="1" applyFill="1" applyAlignment="1">
      <alignment horizontal="center"/>
    </xf>
    <xf numFmtId="15" fontId="2" fillId="0" borderId="0" xfId="0" applyNumberFormat="1" applyFont="1" applyFill="1" applyBorder="1" applyAlignment="1">
      <alignment horizontal="center"/>
    </xf>
    <xf numFmtId="0" fontId="2" fillId="0" borderId="0" xfId="0" applyFont="1" applyFill="1" applyAlignment="1" quotePrefix="1">
      <alignment horizontal="left" wrapText="1"/>
    </xf>
    <xf numFmtId="0" fontId="2"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horizontal="right"/>
    </xf>
    <xf numFmtId="0" fontId="1" fillId="0" borderId="0" xfId="0" applyFont="1" applyFill="1" applyBorder="1" applyAlignment="1">
      <alignment horizontal="right"/>
    </xf>
    <xf numFmtId="41" fontId="2" fillId="0" borderId="0" xfId="15" applyNumberFormat="1" applyFont="1" applyFill="1" applyBorder="1" applyAlignment="1">
      <alignment/>
    </xf>
    <xf numFmtId="0" fontId="9" fillId="0" borderId="0" xfId="0" applyFont="1" applyFill="1" applyAlignment="1" quotePrefix="1">
      <alignment/>
    </xf>
    <xf numFmtId="0" fontId="4" fillId="0" borderId="0" xfId="0" applyFont="1" applyFill="1" applyAlignment="1">
      <alignment/>
    </xf>
    <xf numFmtId="0" fontId="2" fillId="0" borderId="0" xfId="0" applyFont="1" applyFill="1" applyAlignment="1">
      <alignment vertical="top" wrapText="1"/>
    </xf>
    <xf numFmtId="49" fontId="2" fillId="0" borderId="0" xfId="0" applyNumberFormat="1" applyFont="1" applyFill="1" applyAlignment="1">
      <alignment wrapText="1"/>
    </xf>
    <xf numFmtId="41" fontId="2" fillId="0" borderId="0" xfId="17" applyNumberFormat="1" applyFont="1" applyFill="1" applyAlignment="1">
      <alignment horizontal="center"/>
    </xf>
    <xf numFmtId="166" fontId="1" fillId="0" borderId="0" xfId="15" applyNumberFormat="1" applyFont="1" applyFill="1" applyAlignment="1">
      <alignment/>
    </xf>
    <xf numFmtId="41" fontId="2" fillId="0" borderId="8" xfId="15" applyNumberFormat="1" applyFont="1" applyFill="1" applyBorder="1" applyAlignment="1">
      <alignment/>
    </xf>
    <xf numFmtId="41" fontId="2" fillId="0" borderId="6" xfId="15" applyNumberFormat="1" applyFont="1" applyFill="1" applyBorder="1" applyAlignment="1">
      <alignment/>
    </xf>
    <xf numFmtId="166" fontId="2" fillId="0" borderId="0" xfId="15" applyNumberFormat="1" applyFont="1" applyFill="1" applyAlignment="1">
      <alignment horizontal="center"/>
    </xf>
    <xf numFmtId="43" fontId="2" fillId="0" borderId="7" xfId="15" applyNumberFormat="1" applyFont="1" applyFill="1" applyBorder="1" applyAlignment="1">
      <alignment/>
    </xf>
    <xf numFmtId="37" fontId="2" fillId="0" borderId="0" xfId="0" applyNumberFormat="1" applyFont="1" applyFill="1" applyAlignment="1">
      <alignment/>
    </xf>
    <xf numFmtId="37" fontId="2" fillId="0" borderId="8" xfId="0" applyNumberFormat="1" applyFont="1" applyFill="1" applyBorder="1" applyAlignment="1">
      <alignment/>
    </xf>
    <xf numFmtId="37" fontId="2" fillId="0" borderId="0" xfId="0" applyNumberFormat="1" applyFont="1" applyFill="1" applyBorder="1" applyAlignment="1">
      <alignment/>
    </xf>
    <xf numFmtId="37" fontId="2" fillId="0" borderId="6" xfId="0" applyNumberFormat="1" applyFont="1" applyFill="1" applyBorder="1" applyAlignment="1">
      <alignment/>
    </xf>
    <xf numFmtId="166" fontId="2" fillId="0" borderId="0" xfId="15" applyNumberFormat="1" applyFont="1" applyFill="1" applyBorder="1" applyAlignment="1">
      <alignment horizontal="center"/>
    </xf>
    <xf numFmtId="166" fontId="2" fillId="0" borderId="7" xfId="0" applyNumberFormat="1" applyFont="1" applyFill="1" applyBorder="1" applyAlignment="1">
      <alignment horizontal="center"/>
    </xf>
    <xf numFmtId="166" fontId="2" fillId="0" borderId="8" xfId="15" applyNumberFormat="1" applyFont="1" applyFill="1" applyBorder="1" applyAlignment="1">
      <alignment horizontal="center"/>
    </xf>
    <xf numFmtId="0" fontId="11" fillId="0" borderId="0" xfId="0" applyFont="1" applyFill="1" applyAlignment="1">
      <alignment horizontal="left"/>
    </xf>
    <xf numFmtId="0" fontId="2" fillId="0" borderId="0" xfId="0" applyFont="1" applyFill="1" applyAlignment="1">
      <alignment horizontal="center" wrapText="1"/>
    </xf>
    <xf numFmtId="0" fontId="0" fillId="0" borderId="0" xfId="0" applyFont="1" applyFill="1" applyAlignment="1">
      <alignment/>
    </xf>
    <xf numFmtId="0" fontId="0" fillId="0" borderId="0" xfId="0" applyFont="1" applyFill="1" applyAlignment="1">
      <alignment/>
    </xf>
    <xf numFmtId="0" fontId="2" fillId="0" borderId="0" xfId="15" applyNumberFormat="1" applyFont="1" applyFill="1" applyAlignment="1">
      <alignment/>
    </xf>
    <xf numFmtId="0" fontId="1" fillId="0" borderId="0" xfId="15" applyNumberFormat="1" applyFont="1" applyFill="1" applyAlignment="1">
      <alignment horizontal="center"/>
    </xf>
    <xf numFmtId="0" fontId="2" fillId="0" borderId="0" xfId="15" applyNumberFormat="1" applyFont="1" applyFill="1" applyAlignment="1">
      <alignment wrapText="1"/>
    </xf>
    <xf numFmtId="166" fontId="1" fillId="0" borderId="0" xfId="15" applyNumberFormat="1" applyFont="1" applyFill="1" applyAlignment="1" quotePrefix="1">
      <alignment/>
    </xf>
    <xf numFmtId="41" fontId="0" fillId="0" borderId="0" xfId="0" applyNumberFormat="1" applyFont="1" applyFill="1" applyAlignment="1">
      <alignment/>
    </xf>
    <xf numFmtId="0" fontId="0" fillId="0" borderId="0" xfId="0" applyFont="1" applyFill="1" applyAlignment="1">
      <alignment horizontal="center"/>
    </xf>
    <xf numFmtId="41" fontId="0" fillId="0" borderId="0" xfId="0" applyNumberFormat="1" applyFont="1" applyFill="1" applyAlignment="1">
      <alignment/>
    </xf>
    <xf numFmtId="166" fontId="2" fillId="0" borderId="0" xfId="0" applyNumberFormat="1" applyFont="1" applyFill="1" applyAlignment="1">
      <alignment/>
    </xf>
    <xf numFmtId="43" fontId="6" fillId="0" borderId="0" xfId="15" applyFont="1" applyFill="1" applyAlignment="1">
      <alignment horizontal="center"/>
    </xf>
    <xf numFmtId="43" fontId="2" fillId="0" borderId="0" xfId="15" applyFont="1" applyFill="1" applyAlignment="1">
      <alignment/>
    </xf>
    <xf numFmtId="43" fontId="0" fillId="0" borderId="0" xfId="15" applyFont="1" applyFill="1" applyAlignment="1">
      <alignment/>
    </xf>
    <xf numFmtId="43" fontId="2" fillId="0" borderId="0" xfId="15" applyFont="1" applyFill="1" applyAlignment="1">
      <alignment horizontal="left" wrapText="1"/>
    </xf>
    <xf numFmtId="0" fontId="11" fillId="0" borderId="0" xfId="0" applyFont="1" applyFill="1" applyAlignment="1">
      <alignment vertical="top" wrapText="1"/>
    </xf>
    <xf numFmtId="0" fontId="0" fillId="0" borderId="0" xfId="0" applyFont="1" applyFill="1" applyAlignment="1">
      <alignment/>
    </xf>
    <xf numFmtId="41" fontId="2" fillId="0" borderId="0" xfId="15" applyNumberFormat="1" applyFont="1" applyBorder="1" applyAlignment="1">
      <alignment/>
    </xf>
    <xf numFmtId="41" fontId="2" fillId="0" borderId="8" xfId="15" applyNumberFormat="1" applyFont="1" applyBorder="1" applyAlignment="1">
      <alignment/>
    </xf>
    <xf numFmtId="41" fontId="2" fillId="0" borderId="0" xfId="15" applyNumberFormat="1" applyFont="1" applyAlignment="1">
      <alignment/>
    </xf>
    <xf numFmtId="41" fontId="2" fillId="0" borderId="0" xfId="15" applyNumberFormat="1" applyFont="1" applyAlignment="1">
      <alignment horizontal="right"/>
    </xf>
    <xf numFmtId="41" fontId="2" fillId="0" borderId="6" xfId="15" applyNumberFormat="1" applyFont="1" applyBorder="1" applyAlignment="1">
      <alignment/>
    </xf>
    <xf numFmtId="41" fontId="2" fillId="0" borderId="9" xfId="15" applyNumberFormat="1" applyFont="1" applyFill="1" applyBorder="1" applyAlignment="1">
      <alignment horizontal="right"/>
    </xf>
    <xf numFmtId="166" fontId="2" fillId="0" borderId="7" xfId="15" applyNumberFormat="1" applyFont="1" applyFill="1" applyBorder="1" applyAlignment="1">
      <alignment/>
    </xf>
    <xf numFmtId="0" fontId="7" fillId="0" borderId="0" xfId="0" applyFont="1" applyFill="1" applyAlignment="1">
      <alignment horizontal="left"/>
    </xf>
    <xf numFmtId="0" fontId="2" fillId="0" borderId="0" xfId="0" applyFont="1" applyFill="1" applyAlignment="1">
      <alignment horizontal="left" vertical="top" wrapText="1"/>
    </xf>
    <xf numFmtId="0" fontId="16" fillId="0" borderId="0" xfId="0" applyFont="1" applyAlignment="1">
      <alignment/>
    </xf>
    <xf numFmtId="0" fontId="3" fillId="0" borderId="0" xfId="0" applyFont="1" applyAlignment="1">
      <alignment/>
    </xf>
    <xf numFmtId="0" fontId="17" fillId="0" borderId="0" xfId="0" applyFont="1" applyFill="1" applyAlignment="1">
      <alignment/>
    </xf>
    <xf numFmtId="0" fontId="0" fillId="0" borderId="0" xfId="0" applyFont="1" applyFill="1" applyAlignment="1">
      <alignment horizontal="left" vertical="top" wrapText="1"/>
    </xf>
    <xf numFmtId="0" fontId="7" fillId="0" borderId="0" xfId="0" applyFont="1" applyFill="1" applyBorder="1" applyAlignment="1">
      <alignment horizontal="left"/>
    </xf>
    <xf numFmtId="0" fontId="1" fillId="0" borderId="0" xfId="0" applyFont="1" applyFill="1" applyBorder="1" applyAlignment="1">
      <alignment horizontal="center"/>
    </xf>
    <xf numFmtId="166" fontId="1" fillId="0" borderId="0" xfId="15" applyNumberFormat="1" applyFont="1" applyFill="1" applyBorder="1" applyAlignment="1">
      <alignment horizontal="center"/>
    </xf>
    <xf numFmtId="166" fontId="14" fillId="0" borderId="0" xfId="15" applyNumberFormat="1" applyFont="1" applyFill="1" applyBorder="1" applyAlignment="1">
      <alignment/>
    </xf>
    <xf numFmtId="166" fontId="14" fillId="0" borderId="0" xfId="0" applyNumberFormat="1" applyFont="1" applyFill="1" applyBorder="1" applyAlignment="1">
      <alignment/>
    </xf>
    <xf numFmtId="0" fontId="14" fillId="0" borderId="0" xfId="0" applyFont="1" applyFill="1" applyAlignment="1">
      <alignment horizontal="center"/>
    </xf>
    <xf numFmtId="166" fontId="2" fillId="0" borderId="0" xfId="15" applyNumberFormat="1" applyFont="1" applyFill="1" applyBorder="1" applyAlignment="1">
      <alignment horizontal="right"/>
    </xf>
    <xf numFmtId="0" fontId="1" fillId="0" borderId="0" xfId="0" applyFont="1" applyFill="1" applyBorder="1" applyAlignment="1">
      <alignment horizontal="center" wrapText="1"/>
    </xf>
    <xf numFmtId="166" fontId="1" fillId="0" borderId="0" xfId="0" applyNumberFormat="1" applyFont="1" applyFill="1" applyBorder="1" applyAlignment="1">
      <alignment/>
    </xf>
    <xf numFmtId="166" fontId="1" fillId="0" borderId="0" xfId="15" applyNumberFormat="1" applyFont="1" applyFill="1" applyBorder="1" applyAlignment="1">
      <alignment/>
    </xf>
    <xf numFmtId="41" fontId="2" fillId="0" borderId="0" xfId="0" applyNumberFormat="1" applyFont="1" applyFill="1" applyBorder="1" applyAlignment="1">
      <alignment horizontal="right"/>
    </xf>
    <xf numFmtId="41" fontId="2" fillId="0" borderId="8" xfId="0" applyNumberFormat="1" applyFont="1" applyFill="1" applyBorder="1" applyAlignment="1">
      <alignment horizontal="center"/>
    </xf>
    <xf numFmtId="41" fontId="2" fillId="0" borderId="8" xfId="15" applyNumberFormat="1" applyFont="1" applyFill="1" applyBorder="1" applyAlignment="1">
      <alignment horizontal="right"/>
    </xf>
    <xf numFmtId="166" fontId="2" fillId="0" borderId="0" xfId="0" applyNumberFormat="1" applyFont="1" applyFill="1" applyBorder="1" applyAlignment="1">
      <alignment horizontal="center"/>
    </xf>
    <xf numFmtId="43" fontId="2" fillId="0" borderId="0" xfId="15" applyNumberFormat="1" applyFont="1" applyFill="1" applyBorder="1" applyAlignment="1">
      <alignment/>
    </xf>
    <xf numFmtId="166" fontId="2" fillId="0" borderId="0" xfId="15" applyNumberFormat="1" applyFont="1" applyFill="1" applyAlignment="1">
      <alignment horizontal="left" indent="1"/>
    </xf>
    <xf numFmtId="0" fontId="14" fillId="0" borderId="0" xfId="0" applyFont="1" applyFill="1" applyAlignment="1">
      <alignment horizontal="left" wrapText="1"/>
    </xf>
    <xf numFmtId="0" fontId="15" fillId="0" borderId="0" xfId="0" applyFont="1" applyFill="1" applyAlignment="1">
      <alignment/>
    </xf>
    <xf numFmtId="0" fontId="0" fillId="0" borderId="0" xfId="0" applyFont="1" applyFill="1" applyAlignment="1">
      <alignment horizontal="left" indent="1"/>
    </xf>
    <xf numFmtId="166" fontId="2" fillId="0" borderId="0" xfId="15" applyNumberFormat="1" applyFont="1" applyFill="1" applyAlignment="1" quotePrefix="1">
      <alignment horizontal="left" indent="1"/>
    </xf>
    <xf numFmtId="41" fontId="14" fillId="0" borderId="0" xfId="15" applyNumberFormat="1" applyFont="1" applyFill="1" applyAlignment="1">
      <alignment horizontal="right"/>
    </xf>
    <xf numFmtId="166" fontId="1" fillId="0" borderId="0" xfId="15" applyNumberFormat="1" applyFont="1" applyFill="1" applyAlignment="1">
      <alignment horizontal="left" indent="1"/>
    </xf>
    <xf numFmtId="0" fontId="1" fillId="0" borderId="0" xfId="0" applyFont="1" applyFill="1" applyBorder="1" applyAlignment="1">
      <alignment horizontal="center" vertical="center" wrapText="1"/>
    </xf>
    <xf numFmtId="0" fontId="2" fillId="0" borderId="0" xfId="0" applyFont="1" applyFill="1" applyAlignment="1">
      <alignment horizontal="justify"/>
    </xf>
    <xf numFmtId="0" fontId="14" fillId="0" borderId="0" xfId="0" applyFont="1" applyFill="1" applyAlignment="1">
      <alignment wrapText="1"/>
    </xf>
    <xf numFmtId="0" fontId="9" fillId="0" borderId="0" xfId="0" applyFont="1" applyFill="1" applyAlignment="1">
      <alignment horizontal="left"/>
    </xf>
    <xf numFmtId="0" fontId="1" fillId="0" borderId="0" xfId="0" applyFont="1" applyFill="1" applyAlignment="1">
      <alignment wrapText="1"/>
    </xf>
    <xf numFmtId="41" fontId="2" fillId="0" borderId="0" xfId="0" applyNumberFormat="1" applyFont="1" applyFill="1" applyAlignment="1">
      <alignment wrapText="1"/>
    </xf>
    <xf numFmtId="41" fontId="2" fillId="0" borderId="7" xfId="0" applyNumberFormat="1" applyFont="1" applyFill="1" applyBorder="1" applyAlignment="1">
      <alignment wrapText="1"/>
    </xf>
    <xf numFmtId="41" fontId="2" fillId="0" borderId="0" xfId="0" applyNumberFormat="1" applyFont="1" applyFill="1" applyBorder="1" applyAlignment="1">
      <alignment wrapText="1"/>
    </xf>
    <xf numFmtId="41" fontId="2" fillId="0" borderId="0" xfId="0" applyNumberFormat="1" applyFont="1" applyFill="1" applyAlignment="1">
      <alignment horizontal="left"/>
    </xf>
    <xf numFmtId="0" fontId="2" fillId="0" borderId="0" xfId="0" applyFont="1" applyFill="1" applyAlignment="1">
      <alignment horizontal="right"/>
    </xf>
    <xf numFmtId="0" fontId="1" fillId="0" borderId="0" xfId="0" applyFont="1" applyFill="1" applyAlignment="1" quotePrefix="1">
      <alignment horizontal="left"/>
    </xf>
    <xf numFmtId="49" fontId="2" fillId="0" borderId="0" xfId="0" applyNumberFormat="1" applyFont="1" applyFill="1" applyAlignment="1">
      <alignment/>
    </xf>
    <xf numFmtId="15" fontId="2" fillId="0" borderId="0" xfId="0" applyNumberFormat="1" applyFont="1" applyFill="1" applyAlignment="1">
      <alignment/>
    </xf>
    <xf numFmtId="0" fontId="1" fillId="0" borderId="0" xfId="0" applyFont="1" applyFill="1" applyAlignment="1">
      <alignment horizontal="left" wrapText="1"/>
    </xf>
    <xf numFmtId="0" fontId="0" fillId="0" borderId="0" xfId="0" applyFont="1" applyFill="1" applyAlignment="1">
      <alignment horizontal="left" vertical="top" wrapText="1"/>
    </xf>
    <xf numFmtId="0" fontId="0" fillId="0" borderId="0" xfId="0" applyFill="1" applyAlignment="1">
      <alignment horizontal="left" vertical="top" wrapText="1"/>
    </xf>
    <xf numFmtId="0" fontId="2" fillId="0" borderId="0" xfId="0" applyFont="1" applyFill="1" applyAlignment="1" quotePrefix="1">
      <alignment horizontal="left" vertical="top" wrapText="1"/>
    </xf>
    <xf numFmtId="0" fontId="1" fillId="0" borderId="0" xfId="0" applyFont="1" applyAlignment="1">
      <alignment horizontal="center"/>
    </xf>
    <xf numFmtId="41" fontId="4" fillId="0" borderId="0" xfId="17" applyNumberFormat="1" applyFont="1" applyFill="1" applyAlignment="1">
      <alignment horizontal="center" wrapText="1"/>
    </xf>
    <xf numFmtId="0" fontId="5" fillId="0" borderId="0" xfId="0" applyFont="1" applyAlignment="1">
      <alignment horizontal="center" wrapText="1"/>
    </xf>
    <xf numFmtId="0" fontId="2" fillId="0" borderId="0" xfId="0" applyFont="1" applyAlignment="1">
      <alignment horizontal="center"/>
    </xf>
    <xf numFmtId="0" fontId="2" fillId="0" borderId="0" xfId="0" applyFont="1" applyAlignment="1">
      <alignment horizontal="center" wrapText="1"/>
    </xf>
    <xf numFmtId="41" fontId="4" fillId="0" borderId="0" xfId="17" applyNumberFormat="1" applyFont="1" applyFill="1" applyAlignment="1">
      <alignment horizontal="center" vertical="center" wrapText="1"/>
    </xf>
    <xf numFmtId="41" fontId="1" fillId="0" borderId="0" xfId="0" applyNumberFormat="1" applyFont="1" applyFill="1" applyAlignment="1">
      <alignment horizontal="center"/>
    </xf>
    <xf numFmtId="0" fontId="2" fillId="0" borderId="0" xfId="0" applyFont="1" applyFill="1" applyAlignment="1">
      <alignment horizontal="center"/>
    </xf>
    <xf numFmtId="0" fontId="0" fillId="0" borderId="0" xfId="0" applyFont="1" applyFill="1" applyAlignment="1">
      <alignment horizontal="center" wrapText="1"/>
    </xf>
    <xf numFmtId="0" fontId="1" fillId="0" borderId="0" xfId="0" applyFont="1" applyFill="1" applyAlignment="1">
      <alignment horizontal="center"/>
    </xf>
    <xf numFmtId="0" fontId="1" fillId="0" borderId="0" xfId="15" applyNumberFormat="1" applyFont="1" applyFill="1" applyAlignment="1">
      <alignment horizontal="center" wrapText="1"/>
    </xf>
    <xf numFmtId="0" fontId="1" fillId="0" borderId="0" xfId="15" applyNumberFormat="1" applyFont="1" applyFill="1" applyAlignment="1">
      <alignment horizontal="center"/>
    </xf>
    <xf numFmtId="0" fontId="2" fillId="0" borderId="0" xfId="0" applyFont="1" applyFill="1" applyAlignment="1">
      <alignment horizontal="center" wrapText="1"/>
    </xf>
    <xf numFmtId="43" fontId="4" fillId="0" borderId="0" xfId="15" applyFont="1" applyFill="1" applyAlignment="1">
      <alignment horizontal="center" wrapText="1"/>
    </xf>
    <xf numFmtId="43" fontId="0" fillId="0" borderId="0" xfId="15" applyFont="1" applyFill="1" applyAlignment="1">
      <alignment horizontal="center" wrapText="1"/>
    </xf>
    <xf numFmtId="0" fontId="1" fillId="0" borderId="0" xfId="0" applyFont="1" applyFill="1" applyAlignment="1">
      <alignment horizontal="center" wrapText="1"/>
    </xf>
    <xf numFmtId="166" fontId="2" fillId="0" borderId="0" xfId="15" applyNumberFormat="1" applyFont="1" applyFill="1" applyAlignment="1">
      <alignment horizontal="left" indent="1"/>
    </xf>
    <xf numFmtId="0" fontId="2" fillId="0" borderId="0" xfId="0" applyFont="1" applyFill="1" applyAlignment="1">
      <alignment/>
    </xf>
    <xf numFmtId="0" fontId="2" fillId="0" borderId="0" xfId="0" applyFont="1" applyFill="1" applyAlignment="1">
      <alignment wrapText="1"/>
    </xf>
    <xf numFmtId="0" fontId="2" fillId="0" borderId="0" xfId="0" applyFont="1" applyFill="1" applyAlignment="1">
      <alignment horizontal="left" wrapText="1"/>
    </xf>
    <xf numFmtId="0" fontId="0" fillId="0" borderId="0" xfId="0" applyFont="1" applyFill="1" applyAlignment="1">
      <alignment horizontal="left" wrapText="1"/>
    </xf>
    <xf numFmtId="0" fontId="2" fillId="0" borderId="0" xfId="0" applyFont="1" applyFill="1" applyAlignment="1">
      <alignment horizontal="left" vertical="top" wrapText="1"/>
    </xf>
    <xf numFmtId="0" fontId="0" fillId="0" borderId="0" xfId="0" applyFill="1" applyAlignment="1">
      <alignment wrapText="1"/>
    </xf>
    <xf numFmtId="49" fontId="2" fillId="0" borderId="0" xfId="0" applyNumberFormat="1" applyFont="1" applyFill="1" applyAlignment="1">
      <alignment horizontal="center" wrapText="1"/>
    </xf>
    <xf numFmtId="0" fontId="2" fillId="0" borderId="8" xfId="0" applyFont="1" applyFill="1" applyBorder="1" applyAlignment="1">
      <alignment horizontal="center" vertical="center" wrapText="1"/>
    </xf>
    <xf numFmtId="0" fontId="0" fillId="0" borderId="8" xfId="0" applyFill="1" applyBorder="1" applyAlignment="1">
      <alignment wrapText="1"/>
    </xf>
    <xf numFmtId="0" fontId="2" fillId="0" borderId="0" xfId="0" applyFont="1" applyFill="1" applyAlignment="1">
      <alignment horizontal="left"/>
    </xf>
    <xf numFmtId="0" fontId="2" fillId="0" borderId="0" xfId="0" applyFont="1" applyFill="1" applyAlignment="1">
      <alignment horizontal="justify"/>
    </xf>
    <xf numFmtId="0" fontId="0" fillId="0" borderId="0" xfId="0" applyFont="1" applyFill="1" applyAlignment="1">
      <alignment/>
    </xf>
    <xf numFmtId="0" fontId="1" fillId="0" borderId="0" xfId="0" applyFont="1" applyFill="1" applyBorder="1" applyAlignment="1">
      <alignment horizontal="center"/>
    </xf>
    <xf numFmtId="0" fontId="1" fillId="0" borderId="0" xfId="0" applyFont="1" applyFill="1" applyBorder="1" applyAlignment="1">
      <alignment horizontal="center" wrapText="1"/>
    </xf>
    <xf numFmtId="0" fontId="0" fillId="0" borderId="0" xfId="0" applyFill="1" applyAlignment="1">
      <alignment horizontal="center" wrapText="1"/>
    </xf>
  </cellXfs>
  <cellStyles count="9">
    <cellStyle name="Normal" xfId="0"/>
    <cellStyle name="Comma" xfId="15"/>
    <cellStyle name="Comma [0]" xfId="16"/>
    <cellStyle name="Comma_LewekoGroup-Conso2003" xfId="17"/>
    <cellStyle name="Currency" xfId="18"/>
    <cellStyle name="Currency [0]"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10</xdr:row>
      <xdr:rowOff>133350</xdr:rowOff>
    </xdr:from>
    <xdr:to>
      <xdr:col>6</xdr:col>
      <xdr:colOff>704850</xdr:colOff>
      <xdr:row>10</xdr:row>
      <xdr:rowOff>133350</xdr:rowOff>
    </xdr:to>
    <xdr:sp>
      <xdr:nvSpPr>
        <xdr:cNvPr id="1" name="Line 1"/>
        <xdr:cNvSpPr>
          <a:spLocks/>
        </xdr:cNvSpPr>
      </xdr:nvSpPr>
      <xdr:spPr>
        <a:xfrm>
          <a:off x="6267450" y="2228850"/>
          <a:ext cx="638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10</xdr:row>
      <xdr:rowOff>133350</xdr:rowOff>
    </xdr:from>
    <xdr:to>
      <xdr:col>4</xdr:col>
      <xdr:colOff>695325</xdr:colOff>
      <xdr:row>10</xdr:row>
      <xdr:rowOff>133350</xdr:rowOff>
    </xdr:to>
    <xdr:sp>
      <xdr:nvSpPr>
        <xdr:cNvPr id="2" name="Line 2"/>
        <xdr:cNvSpPr>
          <a:spLocks/>
        </xdr:cNvSpPr>
      </xdr:nvSpPr>
      <xdr:spPr>
        <a:xfrm flipH="1">
          <a:off x="4591050" y="2228850"/>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10</xdr:row>
      <xdr:rowOff>133350</xdr:rowOff>
    </xdr:from>
    <xdr:to>
      <xdr:col>6</xdr:col>
      <xdr:colOff>704850</xdr:colOff>
      <xdr:row>10</xdr:row>
      <xdr:rowOff>133350</xdr:rowOff>
    </xdr:to>
    <xdr:sp>
      <xdr:nvSpPr>
        <xdr:cNvPr id="3" name="Line 3"/>
        <xdr:cNvSpPr>
          <a:spLocks/>
        </xdr:cNvSpPr>
      </xdr:nvSpPr>
      <xdr:spPr>
        <a:xfrm>
          <a:off x="6267450" y="2228850"/>
          <a:ext cx="638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10</xdr:row>
      <xdr:rowOff>133350</xdr:rowOff>
    </xdr:from>
    <xdr:to>
      <xdr:col>4</xdr:col>
      <xdr:colOff>695325</xdr:colOff>
      <xdr:row>10</xdr:row>
      <xdr:rowOff>133350</xdr:rowOff>
    </xdr:to>
    <xdr:sp>
      <xdr:nvSpPr>
        <xdr:cNvPr id="4" name="Line 4"/>
        <xdr:cNvSpPr>
          <a:spLocks/>
        </xdr:cNvSpPr>
      </xdr:nvSpPr>
      <xdr:spPr>
        <a:xfrm flipH="1">
          <a:off x="4591050" y="2228850"/>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428625</xdr:colOff>
      <xdr:row>10</xdr:row>
      <xdr:rowOff>142875</xdr:rowOff>
    </xdr:from>
    <xdr:to>
      <xdr:col>11</xdr:col>
      <xdr:colOff>333375</xdr:colOff>
      <xdr:row>10</xdr:row>
      <xdr:rowOff>142875</xdr:rowOff>
    </xdr:to>
    <xdr:sp>
      <xdr:nvSpPr>
        <xdr:cNvPr id="5" name="Line 5"/>
        <xdr:cNvSpPr>
          <a:spLocks/>
        </xdr:cNvSpPr>
      </xdr:nvSpPr>
      <xdr:spPr>
        <a:xfrm>
          <a:off x="8953500" y="2238375"/>
          <a:ext cx="657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10</xdr:row>
      <xdr:rowOff>123825</xdr:rowOff>
    </xdr:from>
    <xdr:to>
      <xdr:col>8</xdr:col>
      <xdr:colOff>295275</xdr:colOff>
      <xdr:row>10</xdr:row>
      <xdr:rowOff>123825</xdr:rowOff>
    </xdr:to>
    <xdr:sp>
      <xdr:nvSpPr>
        <xdr:cNvPr id="6" name="Line 6"/>
        <xdr:cNvSpPr>
          <a:spLocks/>
        </xdr:cNvSpPr>
      </xdr:nvSpPr>
      <xdr:spPr>
        <a:xfrm flipH="1">
          <a:off x="7019925" y="2219325"/>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L59"/>
  <sheetViews>
    <sheetView tabSelected="1" zoomScale="75" zoomScaleNormal="75" workbookViewId="0" topLeftCell="A1">
      <selection activeCell="A1" sqref="A1:F1"/>
    </sheetView>
  </sheetViews>
  <sheetFormatPr defaultColWidth="9.140625" defaultRowHeight="12.75"/>
  <cols>
    <col min="1" max="1" width="7.28125" style="0" customWidth="1"/>
    <col min="2" max="2" width="36.00390625" style="0" bestFit="1" customWidth="1"/>
    <col min="3" max="3" width="23.57421875" style="0" customWidth="1"/>
    <col min="4" max="6" width="13.7109375" style="0" customWidth="1"/>
    <col min="7" max="7" width="10.8515625" style="0" customWidth="1"/>
  </cols>
  <sheetData>
    <row r="1" spans="1:9" ht="16.5">
      <c r="A1" s="170" t="s">
        <v>10</v>
      </c>
      <c r="B1" s="170"/>
      <c r="C1" s="170"/>
      <c r="D1" s="170"/>
      <c r="E1" s="170"/>
      <c r="F1" s="170"/>
      <c r="G1" s="2"/>
      <c r="H1" s="2"/>
      <c r="I1" s="2"/>
    </row>
    <row r="2" spans="1:9" ht="16.5">
      <c r="A2" s="173" t="s">
        <v>11</v>
      </c>
      <c r="B2" s="173"/>
      <c r="C2" s="173"/>
      <c r="D2" s="173"/>
      <c r="E2" s="173"/>
      <c r="F2" s="173"/>
      <c r="G2" s="2"/>
      <c r="H2" s="2"/>
      <c r="I2" s="2"/>
    </row>
    <row r="3" spans="1:9" ht="16.5">
      <c r="A3" s="174" t="s">
        <v>12</v>
      </c>
      <c r="B3" s="174"/>
      <c r="C3" s="174"/>
      <c r="D3" s="174"/>
      <c r="E3" s="174"/>
      <c r="F3" s="174"/>
      <c r="G3" s="5"/>
      <c r="H3" s="5"/>
      <c r="I3" s="5"/>
    </row>
    <row r="4" spans="1:9" ht="16.5">
      <c r="A4" s="5"/>
      <c r="B4" s="5"/>
      <c r="C4" s="5"/>
      <c r="D4" s="5"/>
      <c r="E4" s="5"/>
      <c r="F4" s="5"/>
      <c r="G4" s="5"/>
      <c r="H4" s="5"/>
      <c r="I4" s="5"/>
    </row>
    <row r="5" spans="1:9" ht="16.5">
      <c r="A5" s="6"/>
      <c r="B5" s="7"/>
      <c r="C5" s="7"/>
      <c r="D5" s="7"/>
      <c r="E5" s="7"/>
      <c r="F5" s="7"/>
      <c r="G5" s="7"/>
      <c r="H5" s="7"/>
      <c r="I5" s="7"/>
    </row>
    <row r="6" spans="1:9" ht="16.5">
      <c r="A6" s="170" t="s">
        <v>13</v>
      </c>
      <c r="B6" s="170"/>
      <c r="C6" s="170"/>
      <c r="D6" s="170"/>
      <c r="E6" s="170"/>
      <c r="F6" s="170"/>
      <c r="G6" s="2"/>
      <c r="H6" s="2"/>
      <c r="I6" s="2"/>
    </row>
    <row r="7" spans="1:9" ht="16.5">
      <c r="A7" s="170" t="s">
        <v>185</v>
      </c>
      <c r="B7" s="170"/>
      <c r="C7" s="170"/>
      <c r="D7" s="170"/>
      <c r="E7" s="170"/>
      <c r="F7" s="170"/>
      <c r="G7" s="2"/>
      <c r="H7" s="2"/>
      <c r="I7" s="2"/>
    </row>
    <row r="8" spans="2:9" ht="16.5">
      <c r="B8" s="1"/>
      <c r="C8" s="1"/>
      <c r="D8" s="8"/>
      <c r="E8" s="1"/>
      <c r="F8" s="1"/>
      <c r="G8" s="2"/>
      <c r="H8" s="2"/>
      <c r="I8" s="2"/>
    </row>
    <row r="9" spans="1:9" ht="16.5">
      <c r="A9" s="9"/>
      <c r="B9" s="1"/>
      <c r="C9" s="1"/>
      <c r="D9" s="8"/>
      <c r="E9" s="8"/>
      <c r="F9" s="8"/>
      <c r="G9" s="2"/>
      <c r="H9" s="2"/>
      <c r="I9" s="2"/>
    </row>
    <row r="10" spans="1:9" ht="16.5">
      <c r="A10" s="9"/>
      <c r="B10" s="1"/>
      <c r="C10" s="1"/>
      <c r="D10" s="8"/>
      <c r="E10" s="1" t="s">
        <v>14</v>
      </c>
      <c r="F10" s="10" t="s">
        <v>14</v>
      </c>
      <c r="G10" s="2"/>
      <c r="H10" s="2"/>
      <c r="I10" s="2"/>
    </row>
    <row r="11" spans="1:9" ht="16.5">
      <c r="A11" s="9"/>
      <c r="B11" s="11"/>
      <c r="C11" s="2"/>
      <c r="D11" s="8"/>
      <c r="E11" s="12" t="s">
        <v>186</v>
      </c>
      <c r="F11" s="13" t="s">
        <v>180</v>
      </c>
      <c r="G11" s="2"/>
      <c r="H11" s="2"/>
      <c r="I11" s="2"/>
    </row>
    <row r="12" spans="1:9" ht="16.5">
      <c r="A12" s="9"/>
      <c r="B12" s="11"/>
      <c r="C12" s="2"/>
      <c r="D12" s="8"/>
      <c r="E12" s="14" t="s">
        <v>15</v>
      </c>
      <c r="F12" s="15" t="s">
        <v>15</v>
      </c>
      <c r="G12" s="2"/>
      <c r="H12" s="2"/>
      <c r="I12" s="2"/>
    </row>
    <row r="13" spans="1:9" ht="16.5">
      <c r="A13" s="9"/>
      <c r="B13" s="11"/>
      <c r="C13" s="2"/>
      <c r="D13" s="8"/>
      <c r="E13" s="3" t="s">
        <v>16</v>
      </c>
      <c r="F13" s="16" t="s">
        <v>17</v>
      </c>
      <c r="G13" s="2"/>
      <c r="H13" s="2"/>
      <c r="I13" s="2"/>
    </row>
    <row r="14" spans="1:9" ht="16.5">
      <c r="A14" s="9"/>
      <c r="B14" s="11"/>
      <c r="C14" s="2"/>
      <c r="D14" s="8"/>
      <c r="E14" s="1"/>
      <c r="F14" s="10"/>
      <c r="G14" s="2"/>
      <c r="H14" s="2"/>
      <c r="I14" s="2"/>
    </row>
    <row r="15" spans="1:9" ht="16.5">
      <c r="A15" s="17" t="s">
        <v>18</v>
      </c>
      <c r="B15" s="9"/>
      <c r="C15" s="9"/>
      <c r="D15" s="8"/>
      <c r="E15" s="18"/>
      <c r="F15" s="18"/>
      <c r="G15" s="19"/>
      <c r="H15" s="19"/>
      <c r="I15" s="19"/>
    </row>
    <row r="16" spans="1:64" ht="16.5">
      <c r="A16" s="20" t="s">
        <v>19</v>
      </c>
      <c r="B16" s="20"/>
      <c r="C16" s="20"/>
      <c r="D16" s="8"/>
      <c r="E16" s="21">
        <v>43843</v>
      </c>
      <c r="F16" s="21">
        <v>44531</v>
      </c>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row>
    <row r="17" spans="1:64" ht="16.5">
      <c r="A17" s="20" t="s">
        <v>20</v>
      </c>
      <c r="B17" s="20"/>
      <c r="C17" s="20"/>
      <c r="D17" s="8"/>
      <c r="E17" s="23">
        <v>44630</v>
      </c>
      <c r="F17" s="23">
        <v>44630</v>
      </c>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row>
    <row r="18" spans="1:64" ht="16.5">
      <c r="A18" s="20" t="s">
        <v>245</v>
      </c>
      <c r="B18" s="20"/>
      <c r="C18" s="20"/>
      <c r="D18" s="8"/>
      <c r="E18" s="23">
        <v>2692</v>
      </c>
      <c r="F18" s="23">
        <v>2692</v>
      </c>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row>
    <row r="19" spans="1:64" ht="16.5">
      <c r="A19" s="20" t="s">
        <v>21</v>
      </c>
      <c r="B19" s="20"/>
      <c r="C19" s="20"/>
      <c r="D19" s="8"/>
      <c r="E19" s="23">
        <v>8245</v>
      </c>
      <c r="F19" s="23">
        <v>8909</v>
      </c>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row>
    <row r="20" spans="1:64" ht="16.5">
      <c r="A20" s="20"/>
      <c r="B20" s="24"/>
      <c r="C20" s="20"/>
      <c r="D20" s="8"/>
      <c r="E20" s="25">
        <f>SUM(E16:E19)</f>
        <v>99410</v>
      </c>
      <c r="F20" s="25">
        <f>SUM(F16:F19)</f>
        <v>100762</v>
      </c>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row>
    <row r="21" spans="1:64" ht="16.5">
      <c r="A21" s="20"/>
      <c r="B21" s="24"/>
      <c r="C21" s="20"/>
      <c r="D21" s="8"/>
      <c r="E21" s="26"/>
      <c r="F21" s="26"/>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row>
    <row r="22" spans="1:64" ht="16.5">
      <c r="A22" s="24" t="s">
        <v>22</v>
      </c>
      <c r="B22" s="20"/>
      <c r="C22" s="20"/>
      <c r="D22" s="8"/>
      <c r="E22" s="27"/>
      <c r="F22" s="27"/>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row>
    <row r="23" spans="1:64" ht="16.5">
      <c r="A23" s="20" t="s">
        <v>23</v>
      </c>
      <c r="B23" s="20"/>
      <c r="C23" s="20"/>
      <c r="D23" s="8"/>
      <c r="E23" s="21">
        <v>21078</v>
      </c>
      <c r="F23" s="21">
        <v>21393</v>
      </c>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row>
    <row r="24" spans="1:64" ht="16.5">
      <c r="A24" s="20" t="s">
        <v>24</v>
      </c>
      <c r="B24" s="20"/>
      <c r="C24" s="20"/>
      <c r="D24" s="8"/>
      <c r="E24" s="23">
        <v>66168</v>
      </c>
      <c r="F24" s="23">
        <v>58259</v>
      </c>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row>
    <row r="25" spans="1:64" ht="16.5">
      <c r="A25" s="20" t="s">
        <v>25</v>
      </c>
      <c r="B25" s="20"/>
      <c r="C25" s="20"/>
      <c r="D25" s="8"/>
      <c r="E25" s="23">
        <v>9831</v>
      </c>
      <c r="F25" s="23">
        <v>2934</v>
      </c>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row>
    <row r="26" spans="1:64" ht="16.5">
      <c r="A26" s="20" t="s">
        <v>26</v>
      </c>
      <c r="B26" s="20"/>
      <c r="C26" s="20"/>
      <c r="D26" s="8"/>
      <c r="E26" s="23">
        <v>972</v>
      </c>
      <c r="F26" s="23">
        <v>881</v>
      </c>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row>
    <row r="27" spans="1:64" ht="16.5">
      <c r="A27" s="20" t="s">
        <v>27</v>
      </c>
      <c r="B27" s="20"/>
      <c r="C27" s="20"/>
      <c r="D27" s="8"/>
      <c r="E27" s="23">
        <v>5723</v>
      </c>
      <c r="F27" s="23">
        <v>10782</v>
      </c>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row>
    <row r="28" spans="1:64" ht="16.5">
      <c r="A28" s="20"/>
      <c r="B28" s="20"/>
      <c r="C28" s="20"/>
      <c r="D28" s="8"/>
      <c r="E28" s="25">
        <f>SUM(E23:E27)</f>
        <v>103772</v>
      </c>
      <c r="F28" s="25">
        <f>SUM(F23:F27)</f>
        <v>94249</v>
      </c>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row>
    <row r="29" spans="1:64" ht="16.5">
      <c r="A29" s="20"/>
      <c r="B29" s="20"/>
      <c r="C29" s="20"/>
      <c r="D29" s="8"/>
      <c r="E29" s="23"/>
      <c r="F29" s="23"/>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row>
    <row r="30" spans="1:64" ht="16.5">
      <c r="A30" s="20" t="s">
        <v>28</v>
      </c>
      <c r="B30" s="24" t="s">
        <v>29</v>
      </c>
      <c r="C30" s="20"/>
      <c r="D30" s="8"/>
      <c r="E30" s="23"/>
      <c r="F30" s="23"/>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row>
    <row r="31" spans="1:64" ht="16.5">
      <c r="A31" s="20" t="s">
        <v>30</v>
      </c>
      <c r="B31" s="20"/>
      <c r="C31" s="20"/>
      <c r="D31" s="8"/>
      <c r="E31" s="23">
        <v>2274</v>
      </c>
      <c r="F31" s="23">
        <v>1399</v>
      </c>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row>
    <row r="32" spans="1:64" ht="16.5">
      <c r="A32" s="20" t="s">
        <v>31</v>
      </c>
      <c r="B32" s="20"/>
      <c r="C32" s="20"/>
      <c r="D32" s="8"/>
      <c r="E32" s="23">
        <v>1408</v>
      </c>
      <c r="F32" s="23">
        <v>1924</v>
      </c>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row>
    <row r="33" spans="1:6" ht="16.5">
      <c r="A33" s="20" t="s">
        <v>32</v>
      </c>
      <c r="B33" s="20"/>
      <c r="C33" s="20"/>
      <c r="D33" s="8"/>
      <c r="E33" s="23">
        <v>320</v>
      </c>
      <c r="F33" s="23">
        <v>345</v>
      </c>
    </row>
    <row r="34" spans="1:6" ht="16.5">
      <c r="A34" s="20" t="s">
        <v>33</v>
      </c>
      <c r="B34" s="20"/>
      <c r="C34" s="20"/>
      <c r="D34" s="8"/>
      <c r="E34" s="23">
        <v>11784</v>
      </c>
      <c r="F34" s="23">
        <v>4841</v>
      </c>
    </row>
    <row r="35" spans="1:6" ht="16.5">
      <c r="A35" s="20" t="s">
        <v>34</v>
      </c>
      <c r="B35" s="20"/>
      <c r="C35" s="20"/>
      <c r="D35" s="8"/>
      <c r="E35" s="23">
        <v>1430</v>
      </c>
      <c r="F35" s="23">
        <v>913</v>
      </c>
    </row>
    <row r="36" spans="1:6" ht="16.5">
      <c r="A36" s="20"/>
      <c r="B36" s="20"/>
      <c r="C36" s="20"/>
      <c r="D36" s="8"/>
      <c r="E36" s="25">
        <f>SUM(E31:E35)</f>
        <v>17216</v>
      </c>
      <c r="F36" s="25">
        <f>SUM(F31:F35)</f>
        <v>9422</v>
      </c>
    </row>
    <row r="37" spans="1:6" ht="16.5">
      <c r="A37" s="24" t="s">
        <v>35</v>
      </c>
      <c r="B37" s="20"/>
      <c r="C37" s="20"/>
      <c r="D37" s="8"/>
      <c r="E37" s="27">
        <f>+E28-E36</f>
        <v>86556</v>
      </c>
      <c r="F37" s="27">
        <f>+F28-F36</f>
        <v>84827</v>
      </c>
    </row>
    <row r="38" spans="1:6" ht="16.5">
      <c r="A38" s="20"/>
      <c r="B38" s="20"/>
      <c r="C38" s="20"/>
      <c r="D38" s="8"/>
      <c r="E38" s="28">
        <f>+E37+E20</f>
        <v>185966</v>
      </c>
      <c r="F38" s="28">
        <f>+F37+F20</f>
        <v>185589</v>
      </c>
    </row>
    <row r="39" spans="1:6" ht="17.25" customHeight="1">
      <c r="A39" s="8"/>
      <c r="B39" s="8"/>
      <c r="C39" s="8"/>
      <c r="D39" s="8"/>
      <c r="E39" s="8"/>
      <c r="F39" s="8"/>
    </row>
    <row r="40" spans="1:6" ht="16.5">
      <c r="A40" s="20" t="s">
        <v>28</v>
      </c>
      <c r="B40" s="24" t="s">
        <v>36</v>
      </c>
      <c r="C40" s="20"/>
      <c r="D40" s="8"/>
      <c r="E40" s="26"/>
      <c r="F40" s="26"/>
    </row>
    <row r="41" spans="1:6" ht="16.5">
      <c r="A41" s="20" t="s">
        <v>32</v>
      </c>
      <c r="B41" s="20"/>
      <c r="C41" s="20"/>
      <c r="D41" s="8"/>
      <c r="E41" s="21">
        <v>433</v>
      </c>
      <c r="F41" s="21">
        <v>507</v>
      </c>
    </row>
    <row r="42" spans="1:6" ht="16.5">
      <c r="A42" s="20" t="s">
        <v>33</v>
      </c>
      <c r="B42" s="20"/>
      <c r="C42" s="20"/>
      <c r="D42" s="8"/>
      <c r="E42" s="23">
        <v>565</v>
      </c>
      <c r="F42" s="23">
        <v>656</v>
      </c>
    </row>
    <row r="43" spans="1:6" ht="16.5">
      <c r="A43" s="20" t="s">
        <v>37</v>
      </c>
      <c r="B43" s="20"/>
      <c r="C43" s="20"/>
      <c r="D43" s="8"/>
      <c r="E43" s="29">
        <v>16221</v>
      </c>
      <c r="F43" s="29">
        <v>16776</v>
      </c>
    </row>
    <row r="44" spans="1:6" ht="16.5">
      <c r="A44" s="20"/>
      <c r="B44" s="20"/>
      <c r="C44" s="20"/>
      <c r="D44" s="8"/>
      <c r="E44" s="25">
        <f>SUM(E41:E43)</f>
        <v>17219</v>
      </c>
      <c r="F44" s="25">
        <f>SUM(F41:F43)</f>
        <v>17939</v>
      </c>
    </row>
    <row r="45" spans="1:6" ht="17.25" thickBot="1">
      <c r="A45" s="24" t="s">
        <v>38</v>
      </c>
      <c r="B45" s="20"/>
      <c r="C45" s="20"/>
      <c r="D45" s="8"/>
      <c r="E45" s="30">
        <f>+E38-E44</f>
        <v>168747</v>
      </c>
      <c r="F45" s="30">
        <f>+F38-F44</f>
        <v>167650</v>
      </c>
    </row>
    <row r="46" spans="1:6" ht="17.25" thickTop="1">
      <c r="A46" s="20"/>
      <c r="B46" s="20"/>
      <c r="C46" s="20"/>
      <c r="D46" s="8"/>
      <c r="E46" s="26"/>
      <c r="F46" s="26"/>
    </row>
    <row r="47" spans="1:6" ht="17.25" customHeight="1">
      <c r="A47" s="8"/>
      <c r="B47" s="8"/>
      <c r="C47" s="8"/>
      <c r="D47" s="8"/>
      <c r="E47" s="8"/>
      <c r="F47" s="8"/>
    </row>
    <row r="48" spans="1:6" ht="16.5">
      <c r="A48" s="24" t="s">
        <v>39</v>
      </c>
      <c r="B48" s="20"/>
      <c r="C48" s="20"/>
      <c r="D48" s="8"/>
      <c r="E48" s="26"/>
      <c r="F48" s="26"/>
    </row>
    <row r="49" spans="1:6" ht="16.5">
      <c r="A49" s="20" t="s">
        <v>40</v>
      </c>
      <c r="B49" s="20"/>
      <c r="C49" s="20"/>
      <c r="D49" s="8"/>
      <c r="E49" s="26">
        <v>115118</v>
      </c>
      <c r="F49" s="26">
        <v>115118</v>
      </c>
    </row>
    <row r="50" spans="1:6" ht="16.5">
      <c r="A50" s="20" t="s">
        <v>41</v>
      </c>
      <c r="B50" s="20"/>
      <c r="C50" s="20"/>
      <c r="D50" s="8"/>
      <c r="E50" s="26">
        <v>4971</v>
      </c>
      <c r="F50" s="26">
        <v>4971</v>
      </c>
    </row>
    <row r="51" spans="1:6" ht="16.5">
      <c r="A51" s="20" t="s">
        <v>42</v>
      </c>
      <c r="B51" s="20"/>
      <c r="C51" s="20"/>
      <c r="D51" s="8"/>
      <c r="E51" s="26">
        <v>48658</v>
      </c>
      <c r="F51" s="26">
        <v>47561</v>
      </c>
    </row>
    <row r="52" spans="1:6" ht="17.25" thickBot="1">
      <c r="A52" s="20" t="s">
        <v>43</v>
      </c>
      <c r="B52" s="20"/>
      <c r="C52" s="20"/>
      <c r="D52" s="8"/>
      <c r="E52" s="30">
        <f>SUM(E49:E51)</f>
        <v>168747</v>
      </c>
      <c r="F52" s="30">
        <f>SUM(F49:F51)</f>
        <v>167650</v>
      </c>
    </row>
    <row r="53" spans="1:6" ht="17.25" thickTop="1">
      <c r="A53" s="20"/>
      <c r="B53" s="20"/>
      <c r="C53" s="20"/>
      <c r="D53" s="8"/>
      <c r="E53" s="27"/>
      <c r="F53" s="27"/>
    </row>
    <row r="54" spans="1:6" ht="16.5">
      <c r="A54" s="20"/>
      <c r="B54" s="24"/>
      <c r="C54" s="20"/>
      <c r="D54" s="8"/>
      <c r="E54" s="26"/>
      <c r="F54" s="26"/>
    </row>
    <row r="55" spans="1:6" ht="17.25" thickBot="1">
      <c r="A55" s="20" t="s">
        <v>184</v>
      </c>
      <c r="B55" s="24"/>
      <c r="C55" s="20"/>
      <c r="D55" s="8"/>
      <c r="E55" s="31">
        <f>E52/E49</f>
        <v>1.4658611164196738</v>
      </c>
      <c r="F55" s="31">
        <f>F52/F49</f>
        <v>1.4563317639291857</v>
      </c>
    </row>
    <row r="56" spans="1:6" ht="17.25" thickTop="1">
      <c r="A56" s="20"/>
      <c r="B56" s="20"/>
      <c r="C56" s="20"/>
      <c r="D56" s="20"/>
      <c r="E56" s="8"/>
      <c r="F56" s="26"/>
    </row>
    <row r="57" spans="1:6" ht="16.5" customHeight="1">
      <c r="A57" s="8"/>
      <c r="B57" s="8"/>
      <c r="C57" s="8"/>
      <c r="D57" s="8"/>
      <c r="E57" s="8"/>
      <c r="F57" s="8"/>
    </row>
    <row r="58" spans="1:6" ht="16.5" customHeight="1">
      <c r="A58" s="171" t="s">
        <v>44</v>
      </c>
      <c r="B58" s="172"/>
      <c r="C58" s="172"/>
      <c r="D58" s="172"/>
      <c r="E58" s="172"/>
      <c r="F58" s="172"/>
    </row>
    <row r="59" spans="1:6" ht="16.5" customHeight="1">
      <c r="A59" s="172"/>
      <c r="B59" s="172"/>
      <c r="C59" s="172"/>
      <c r="D59" s="172"/>
      <c r="E59" s="172"/>
      <c r="F59" s="172"/>
    </row>
  </sheetData>
  <mergeCells count="6">
    <mergeCell ref="A7:F7"/>
    <mergeCell ref="A58:F59"/>
    <mergeCell ref="A1:F1"/>
    <mergeCell ref="A2:F2"/>
    <mergeCell ref="A3:F3"/>
    <mergeCell ref="A6:F6"/>
  </mergeCells>
  <printOptions/>
  <pageMargins left="0.75" right="0.75" top="1" bottom="1" header="0.5" footer="0.5"/>
  <pageSetup fitToHeight="1"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J48"/>
  <sheetViews>
    <sheetView zoomScale="75" zoomScaleNormal="75" workbookViewId="0" topLeftCell="A1">
      <selection activeCell="A1" sqref="A1:I1"/>
    </sheetView>
  </sheetViews>
  <sheetFormatPr defaultColWidth="9.140625" defaultRowHeight="12.75"/>
  <cols>
    <col min="1" max="1" width="5.8515625" style="0" customWidth="1"/>
    <col min="3" max="3" width="16.140625" style="0" bestFit="1" customWidth="1"/>
    <col min="4" max="4" width="29.57421875" style="0" customWidth="1"/>
    <col min="5" max="6" width="18.28125" style="0" customWidth="1"/>
    <col min="7" max="7" width="2.7109375" style="0" customWidth="1"/>
    <col min="8" max="9" width="18.28125" style="0" customWidth="1"/>
    <col min="10" max="10" width="16.140625" style="0" customWidth="1"/>
  </cols>
  <sheetData>
    <row r="1" spans="1:9" ht="16.5">
      <c r="A1" s="170" t="s">
        <v>10</v>
      </c>
      <c r="B1" s="170"/>
      <c r="C1" s="170"/>
      <c r="D1" s="170"/>
      <c r="E1" s="170"/>
      <c r="F1" s="170"/>
      <c r="G1" s="170"/>
      <c r="H1" s="170"/>
      <c r="I1" s="170"/>
    </row>
    <row r="2" spans="1:9" ht="16.5">
      <c r="A2" s="173" t="s">
        <v>11</v>
      </c>
      <c r="B2" s="173"/>
      <c r="C2" s="173"/>
      <c r="D2" s="173"/>
      <c r="E2" s="173"/>
      <c r="F2" s="173"/>
      <c r="G2" s="173"/>
      <c r="H2" s="173"/>
      <c r="I2" s="173"/>
    </row>
    <row r="3" spans="1:9" ht="16.5">
      <c r="A3" s="174" t="s">
        <v>12</v>
      </c>
      <c r="B3" s="174"/>
      <c r="C3" s="174"/>
      <c r="D3" s="174"/>
      <c r="E3" s="174"/>
      <c r="F3" s="174"/>
      <c r="G3" s="174"/>
      <c r="H3" s="174"/>
      <c r="I3" s="174"/>
    </row>
    <row r="4" spans="1:10" ht="16.5">
      <c r="A4" s="4"/>
      <c r="B4" s="4"/>
      <c r="C4" s="4"/>
      <c r="D4" s="4"/>
      <c r="E4" s="4"/>
      <c r="F4" s="4"/>
      <c r="G4" s="4"/>
      <c r="H4" s="4"/>
      <c r="I4" s="4"/>
      <c r="J4" s="4"/>
    </row>
    <row r="5" spans="1:10" ht="16.5">
      <c r="A5" s="4"/>
      <c r="B5" s="4"/>
      <c r="C5" s="4"/>
      <c r="D5" s="4"/>
      <c r="E5" s="4"/>
      <c r="F5" s="4"/>
      <c r="G5" s="4"/>
      <c r="H5" s="4"/>
      <c r="I5" s="4"/>
      <c r="J5" s="4"/>
    </row>
    <row r="6" spans="1:9" ht="16.5">
      <c r="A6" s="170" t="s">
        <v>45</v>
      </c>
      <c r="B6" s="170"/>
      <c r="C6" s="170"/>
      <c r="D6" s="170"/>
      <c r="E6" s="170"/>
      <c r="F6" s="170"/>
      <c r="G6" s="170"/>
      <c r="H6" s="170"/>
      <c r="I6" s="170"/>
    </row>
    <row r="7" spans="1:9" ht="16.5">
      <c r="A7" s="170" t="s">
        <v>187</v>
      </c>
      <c r="B7" s="170"/>
      <c r="C7" s="170"/>
      <c r="D7" s="170"/>
      <c r="E7" s="170"/>
      <c r="F7" s="170"/>
      <c r="G7" s="170"/>
      <c r="H7" s="170"/>
      <c r="I7" s="170"/>
    </row>
    <row r="8" spans="1:9" ht="16.5">
      <c r="A8" s="177" t="s">
        <v>194</v>
      </c>
      <c r="B8" s="177"/>
      <c r="C8" s="177"/>
      <c r="D8" s="177"/>
      <c r="E8" s="177"/>
      <c r="F8" s="177"/>
      <c r="G8" s="177"/>
      <c r="H8" s="177"/>
      <c r="I8" s="177"/>
    </row>
    <row r="9" spans="1:9" ht="16.5">
      <c r="A9" s="136"/>
      <c r="B9" s="14"/>
      <c r="C9" s="14"/>
      <c r="D9" s="14"/>
      <c r="E9" s="14"/>
      <c r="F9" s="14"/>
      <c r="G9" s="14"/>
      <c r="H9" s="14"/>
      <c r="I9" s="14"/>
    </row>
    <row r="10" spans="1:10" ht="16.5">
      <c r="A10" s="32"/>
      <c r="B10" s="32"/>
      <c r="C10" s="32"/>
      <c r="D10" s="32"/>
      <c r="E10" s="33"/>
      <c r="F10" s="33"/>
      <c r="G10" s="33"/>
      <c r="H10" s="33"/>
      <c r="I10" s="33"/>
      <c r="J10" s="34"/>
    </row>
    <row r="11" spans="1:10" ht="16.5">
      <c r="A11" s="32"/>
      <c r="B11" s="32"/>
      <c r="C11" s="32"/>
      <c r="D11" s="32"/>
      <c r="E11" s="176" t="s">
        <v>46</v>
      </c>
      <c r="F11" s="176"/>
      <c r="G11" s="33"/>
      <c r="H11" s="176" t="s">
        <v>47</v>
      </c>
      <c r="I11" s="176"/>
      <c r="J11" s="34"/>
    </row>
    <row r="12" spans="1:9" ht="16.5">
      <c r="A12" s="33"/>
      <c r="B12" s="33"/>
      <c r="C12" s="8"/>
      <c r="D12" s="8"/>
      <c r="E12" s="35" t="s">
        <v>48</v>
      </c>
      <c r="F12" s="35" t="s">
        <v>49</v>
      </c>
      <c r="G12" s="35"/>
      <c r="H12" s="35" t="s">
        <v>48</v>
      </c>
      <c r="I12" s="35" t="s">
        <v>49</v>
      </c>
    </row>
    <row r="13" spans="1:9" ht="16.5">
      <c r="A13" s="33"/>
      <c r="B13" s="33"/>
      <c r="C13" s="8"/>
      <c r="D13" s="8"/>
      <c r="E13" s="35" t="s">
        <v>50</v>
      </c>
      <c r="F13" s="35" t="s">
        <v>51</v>
      </c>
      <c r="G13" s="35"/>
      <c r="H13" s="35" t="s">
        <v>50</v>
      </c>
      <c r="I13" s="35" t="s">
        <v>51</v>
      </c>
    </row>
    <row r="14" spans="1:9" ht="16.5">
      <c r="A14" s="36" t="s">
        <v>52</v>
      </c>
      <c r="B14" s="36"/>
      <c r="C14" s="8"/>
      <c r="D14" s="8"/>
      <c r="E14" s="35" t="s">
        <v>53</v>
      </c>
      <c r="F14" s="35" t="s">
        <v>53</v>
      </c>
      <c r="G14" s="35"/>
      <c r="H14" s="35" t="s">
        <v>54</v>
      </c>
      <c r="I14" s="35" t="s">
        <v>55</v>
      </c>
    </row>
    <row r="15" spans="1:9" ht="16.5">
      <c r="A15" s="36"/>
      <c r="B15" s="36"/>
      <c r="C15" s="8"/>
      <c r="D15" s="8"/>
      <c r="E15" s="35" t="s">
        <v>186</v>
      </c>
      <c r="F15" s="35" t="s">
        <v>188</v>
      </c>
      <c r="G15" s="37"/>
      <c r="H15" s="35" t="s">
        <v>186</v>
      </c>
      <c r="I15" s="35" t="s">
        <v>188</v>
      </c>
    </row>
    <row r="16" spans="1:9" ht="16.5">
      <c r="A16" s="38"/>
      <c r="B16" s="38"/>
      <c r="C16" s="8"/>
      <c r="D16" s="8"/>
      <c r="E16" s="37" t="s">
        <v>15</v>
      </c>
      <c r="F16" s="37" t="s">
        <v>15</v>
      </c>
      <c r="G16" s="37"/>
      <c r="H16" s="37" t="s">
        <v>15</v>
      </c>
      <c r="I16" s="37" t="s">
        <v>15</v>
      </c>
    </row>
    <row r="17" spans="1:9" s="102" customFormat="1" ht="16.5">
      <c r="A17" s="38"/>
      <c r="B17" s="38"/>
      <c r="E17" s="37"/>
      <c r="F17" s="37"/>
      <c r="G17" s="37"/>
      <c r="H17" s="37"/>
      <c r="I17" s="37"/>
    </row>
    <row r="18" spans="1:9" ht="16.5">
      <c r="A18" s="33" t="s">
        <v>56</v>
      </c>
      <c r="B18" s="33"/>
      <c r="C18" s="8"/>
      <c r="D18" s="8"/>
      <c r="E18" s="33">
        <v>35324</v>
      </c>
      <c r="F18" s="93">
        <v>30485</v>
      </c>
      <c r="G18" s="33"/>
      <c r="H18" s="33">
        <v>35324</v>
      </c>
      <c r="I18" s="93">
        <v>30485</v>
      </c>
    </row>
    <row r="19" spans="1:9" ht="16.5">
      <c r="A19" s="33" t="s">
        <v>57</v>
      </c>
      <c r="B19" s="33"/>
      <c r="C19" s="8"/>
      <c r="D19" s="8"/>
      <c r="E19" s="33">
        <v>89</v>
      </c>
      <c r="F19" s="93">
        <v>71</v>
      </c>
      <c r="G19" s="33"/>
      <c r="H19" s="33">
        <v>89</v>
      </c>
      <c r="I19" s="93">
        <v>71</v>
      </c>
    </row>
    <row r="20" spans="1:9" ht="16.5">
      <c r="A20" s="36" t="s">
        <v>239</v>
      </c>
      <c r="B20" s="33"/>
      <c r="C20" s="8"/>
      <c r="D20" s="8"/>
      <c r="E20" s="33">
        <v>0</v>
      </c>
      <c r="F20" s="93">
        <v>-29</v>
      </c>
      <c r="G20" s="33"/>
      <c r="H20" s="33">
        <v>0</v>
      </c>
      <c r="I20" s="93">
        <v>-29</v>
      </c>
    </row>
    <row r="21" spans="1:9" ht="16.5">
      <c r="A21" s="33" t="s">
        <v>238</v>
      </c>
      <c r="B21" s="33"/>
      <c r="C21" s="8"/>
      <c r="D21" s="8"/>
      <c r="E21" s="33">
        <v>0</v>
      </c>
      <c r="F21" s="93">
        <v>1068</v>
      </c>
      <c r="G21" s="33"/>
      <c r="H21" s="33">
        <v>0</v>
      </c>
      <c r="I21" s="93">
        <v>1068</v>
      </c>
    </row>
    <row r="22" spans="1:9" ht="16.5">
      <c r="A22" s="33" t="s">
        <v>58</v>
      </c>
      <c r="B22" s="33"/>
      <c r="C22" s="8"/>
      <c r="D22" s="8"/>
      <c r="E22" s="33" t="s">
        <v>38</v>
      </c>
      <c r="F22" s="93"/>
      <c r="G22" s="33"/>
      <c r="H22" s="33" t="s">
        <v>38</v>
      </c>
      <c r="I22" s="93"/>
    </row>
    <row r="23" spans="1:10" ht="16.5">
      <c r="A23" s="33" t="s">
        <v>59</v>
      </c>
      <c r="B23" s="33"/>
      <c r="C23" s="8"/>
      <c r="D23" s="8"/>
      <c r="E23" s="33">
        <v>-1144</v>
      </c>
      <c r="F23" s="93">
        <v>-133</v>
      </c>
      <c r="G23" s="33"/>
      <c r="H23" s="33">
        <v>-1144</v>
      </c>
      <c r="I23" s="93">
        <v>-133</v>
      </c>
      <c r="J23" s="39"/>
    </row>
    <row r="24" spans="1:10" ht="16.5">
      <c r="A24" s="33" t="s">
        <v>60</v>
      </c>
      <c r="B24" s="33"/>
      <c r="C24" s="8"/>
      <c r="D24" s="8"/>
      <c r="E24" s="33">
        <v>-8294</v>
      </c>
      <c r="F24" s="93">
        <v>-1637</v>
      </c>
      <c r="G24" s="33"/>
      <c r="H24" s="33">
        <v>-8294</v>
      </c>
      <c r="I24" s="93">
        <v>-1637</v>
      </c>
      <c r="J24" s="39"/>
    </row>
    <row r="25" spans="1:10" ht="16.5">
      <c r="A25" s="33" t="s">
        <v>61</v>
      </c>
      <c r="B25" s="33"/>
      <c r="C25" s="8"/>
      <c r="D25" s="8"/>
      <c r="E25" s="33">
        <v>-10763</v>
      </c>
      <c r="F25" s="93">
        <v>-10658</v>
      </c>
      <c r="G25" s="33"/>
      <c r="H25" s="33">
        <v>-10763</v>
      </c>
      <c r="I25" s="93">
        <v>-10658</v>
      </c>
      <c r="J25" s="39"/>
    </row>
    <row r="26" spans="1:10" ht="16.5">
      <c r="A26" s="33" t="s">
        <v>62</v>
      </c>
      <c r="B26" s="33"/>
      <c r="C26" s="8"/>
      <c r="D26" s="8"/>
      <c r="E26" s="33">
        <v>-2226</v>
      </c>
      <c r="F26" s="93">
        <v>-1969</v>
      </c>
      <c r="G26" s="33"/>
      <c r="H26" s="33">
        <v>-2226</v>
      </c>
      <c r="I26" s="93">
        <v>-1969</v>
      </c>
      <c r="J26" s="39"/>
    </row>
    <row r="27" spans="1:9" ht="16.5">
      <c r="A27" s="33" t="s">
        <v>63</v>
      </c>
      <c r="B27" s="33"/>
      <c r="C27" s="8"/>
      <c r="D27" s="8"/>
      <c r="E27" s="33">
        <v>-849</v>
      </c>
      <c r="F27" s="93">
        <v>-833</v>
      </c>
      <c r="G27" s="33"/>
      <c r="H27" s="33">
        <v>-849</v>
      </c>
      <c r="I27" s="93">
        <v>-833</v>
      </c>
    </row>
    <row r="28" spans="1:9" ht="16.5">
      <c r="A28" s="33" t="s">
        <v>64</v>
      </c>
      <c r="B28" s="33"/>
      <c r="C28" s="8"/>
      <c r="D28" s="8"/>
      <c r="E28" s="33">
        <v>0</v>
      </c>
      <c r="F28" s="93">
        <v>-3522</v>
      </c>
      <c r="G28" s="33"/>
      <c r="H28" s="33">
        <v>0</v>
      </c>
      <c r="I28" s="93">
        <v>-3522</v>
      </c>
    </row>
    <row r="29" spans="1:10" ht="16.5">
      <c r="A29" s="33" t="s">
        <v>65</v>
      </c>
      <c r="B29" s="33"/>
      <c r="C29" s="8"/>
      <c r="D29" s="8"/>
      <c r="E29" s="40">
        <v>-5587</v>
      </c>
      <c r="F29" s="94">
        <v>-5468</v>
      </c>
      <c r="G29" s="40"/>
      <c r="H29" s="40">
        <v>-5587</v>
      </c>
      <c r="I29" s="94">
        <v>-5468</v>
      </c>
      <c r="J29" s="39"/>
    </row>
    <row r="30" spans="1:9" ht="16.5">
      <c r="A30" s="33" t="s">
        <v>66</v>
      </c>
      <c r="B30" s="33"/>
      <c r="C30" s="8"/>
      <c r="D30" s="8"/>
      <c r="E30" s="95">
        <f>SUM(E18:E29)</f>
        <v>6550</v>
      </c>
      <c r="F30" s="95">
        <f>SUM(F18:F29)</f>
        <v>7375</v>
      </c>
      <c r="G30" s="41"/>
      <c r="H30" s="95">
        <f>SUM(H18:H29)</f>
        <v>6550</v>
      </c>
      <c r="I30" s="95">
        <f>SUM(I18:I29)</f>
        <v>7375</v>
      </c>
    </row>
    <row r="31" spans="1:9" ht="16.5">
      <c r="A31" s="33" t="s">
        <v>67</v>
      </c>
      <c r="B31" s="33"/>
      <c r="C31" s="8"/>
      <c r="D31" s="8"/>
      <c r="E31" s="40">
        <v>-243</v>
      </c>
      <c r="F31" s="94">
        <v>-281</v>
      </c>
      <c r="G31" s="40"/>
      <c r="H31" s="40">
        <v>-243</v>
      </c>
      <c r="I31" s="94">
        <v>-281</v>
      </c>
    </row>
    <row r="32" spans="1:9" ht="16.5">
      <c r="A32" s="33" t="s">
        <v>68</v>
      </c>
      <c r="B32" s="33"/>
      <c r="C32" s="8"/>
      <c r="D32" s="8"/>
      <c r="E32" s="93">
        <f>SUM(E30:E31)</f>
        <v>6307</v>
      </c>
      <c r="F32" s="93">
        <f>SUM(F30:F31)</f>
        <v>7094</v>
      </c>
      <c r="G32" s="33"/>
      <c r="H32" s="93">
        <f>SUM(H30:H31)</f>
        <v>6307</v>
      </c>
      <c r="I32" s="93">
        <f>SUM(I30:I31)</f>
        <v>7094</v>
      </c>
    </row>
    <row r="33" spans="1:9" ht="16.5">
      <c r="A33" s="33" t="s">
        <v>69</v>
      </c>
      <c r="B33" s="33"/>
      <c r="C33" s="8"/>
      <c r="D33" s="8"/>
      <c r="E33" s="40">
        <v>-1664</v>
      </c>
      <c r="F33" s="94">
        <v>-1571</v>
      </c>
      <c r="G33" s="40"/>
      <c r="H33" s="40">
        <v>-1664</v>
      </c>
      <c r="I33" s="94">
        <v>-1571</v>
      </c>
    </row>
    <row r="34" spans="1:9" ht="17.25" thickBot="1">
      <c r="A34" s="33" t="s">
        <v>70</v>
      </c>
      <c r="B34" s="33"/>
      <c r="C34" s="8"/>
      <c r="D34" s="8"/>
      <c r="E34" s="96">
        <f>SUM(E32:E33)</f>
        <v>4643</v>
      </c>
      <c r="F34" s="96">
        <f>SUM(F32:F33)</f>
        <v>5523</v>
      </c>
      <c r="G34" s="42"/>
      <c r="H34" s="96">
        <f>SUM(H32:H33)</f>
        <v>4643</v>
      </c>
      <c r="I34" s="96">
        <f>SUM(I32:I33)</f>
        <v>5523</v>
      </c>
    </row>
    <row r="35" spans="1:9" ht="17.25" thickTop="1">
      <c r="A35" s="32"/>
      <c r="B35" s="32"/>
      <c r="C35" s="8"/>
      <c r="D35" s="8"/>
      <c r="E35" s="32"/>
      <c r="F35" s="41"/>
      <c r="G35" s="41"/>
      <c r="H35" s="41"/>
      <c r="I35" s="41"/>
    </row>
    <row r="36" spans="1:9" ht="16.5">
      <c r="A36" s="41"/>
      <c r="B36" s="41"/>
      <c r="C36" s="8"/>
      <c r="D36" s="8"/>
      <c r="E36" s="41"/>
      <c r="F36" s="41"/>
      <c r="G36" s="41"/>
      <c r="H36" s="41"/>
      <c r="I36" s="41"/>
    </row>
    <row r="37" spans="1:9" ht="16.5">
      <c r="A37" s="41" t="s">
        <v>71</v>
      </c>
      <c r="B37" s="41"/>
      <c r="C37" s="8"/>
      <c r="D37" s="8"/>
      <c r="E37" s="41"/>
      <c r="F37" s="41"/>
      <c r="G37" s="41"/>
      <c r="H37" s="41"/>
      <c r="I37" s="41"/>
    </row>
    <row r="38" spans="1:9" ht="16.5">
      <c r="A38" s="41" t="s">
        <v>72</v>
      </c>
      <c r="B38" s="41"/>
      <c r="C38" s="8"/>
      <c r="D38" s="8"/>
      <c r="E38" s="43">
        <f>+E34/115118*100</f>
        <v>4.0332528362202265</v>
      </c>
      <c r="F38" s="43">
        <f>+F34/115118*100</f>
        <v>4.797685852777151</v>
      </c>
      <c r="G38" s="43"/>
      <c r="H38" s="43">
        <f>+H34/115118*100</f>
        <v>4.0332528362202265</v>
      </c>
      <c r="I38" s="43">
        <f>+I34/115118*100</f>
        <v>4.797685852777151</v>
      </c>
    </row>
    <row r="39" spans="1:9" ht="17.25" thickBot="1">
      <c r="A39" s="41" t="s">
        <v>73</v>
      </c>
      <c r="B39" s="41"/>
      <c r="C39" s="8"/>
      <c r="D39" s="8"/>
      <c r="E39" s="44">
        <v>0</v>
      </c>
      <c r="F39" s="44">
        <v>0</v>
      </c>
      <c r="G39" s="44"/>
      <c r="H39" s="44">
        <v>0</v>
      </c>
      <c r="I39" s="44">
        <v>0</v>
      </c>
    </row>
    <row r="40" spans="1:10" ht="17.25" thickTop="1">
      <c r="A40" s="41"/>
      <c r="B40" s="41"/>
      <c r="C40" s="8"/>
      <c r="D40" s="41"/>
      <c r="E40" s="41"/>
      <c r="F40" s="41"/>
      <c r="G40" s="41"/>
      <c r="H40" s="41"/>
      <c r="I40" s="8"/>
      <c r="J40" s="45"/>
    </row>
    <row r="41" spans="1:10" ht="16.5" customHeight="1">
      <c r="A41" s="41"/>
      <c r="B41" s="41"/>
      <c r="C41" s="41"/>
      <c r="D41" s="41"/>
      <c r="E41" s="41"/>
      <c r="F41" s="41"/>
      <c r="G41" s="41"/>
      <c r="H41" s="41"/>
      <c r="I41" s="41"/>
      <c r="J41" s="45"/>
    </row>
    <row r="42" spans="1:9" ht="16.5" customHeight="1">
      <c r="A42" s="175" t="s">
        <v>74</v>
      </c>
      <c r="B42" s="175"/>
      <c r="C42" s="175"/>
      <c r="D42" s="175"/>
      <c r="E42" s="175"/>
      <c r="F42" s="175"/>
      <c r="G42" s="175"/>
      <c r="H42" s="175"/>
      <c r="I42" s="175"/>
    </row>
    <row r="43" spans="1:9" ht="16.5" customHeight="1">
      <c r="A43" s="46"/>
      <c r="B43" s="46"/>
      <c r="C43" s="46"/>
      <c r="D43" s="46"/>
      <c r="E43" s="46"/>
      <c r="F43" s="46"/>
      <c r="G43" s="46"/>
      <c r="H43" s="46"/>
      <c r="I43" s="46"/>
    </row>
    <row r="44" spans="1:10" ht="16.5">
      <c r="A44" s="45"/>
      <c r="B44" s="45"/>
      <c r="C44" s="45"/>
      <c r="D44" s="45"/>
      <c r="E44" s="45"/>
      <c r="F44" s="45"/>
      <c r="G44" s="45"/>
      <c r="H44" s="45"/>
      <c r="I44" s="45"/>
      <c r="J44" s="45"/>
    </row>
    <row r="45" spans="1:10" ht="16.5">
      <c r="A45" s="45"/>
      <c r="B45" s="45"/>
      <c r="C45" s="45"/>
      <c r="D45" s="45"/>
      <c r="E45" s="45"/>
      <c r="F45" s="45"/>
      <c r="G45" s="45"/>
      <c r="H45" s="45"/>
      <c r="I45" s="45"/>
      <c r="J45" s="45"/>
    </row>
    <row r="46" spans="1:10" ht="16.5">
      <c r="A46" s="45"/>
      <c r="B46" s="45"/>
      <c r="C46" s="45"/>
      <c r="D46" s="45"/>
      <c r="E46" s="45"/>
      <c r="F46" s="45"/>
      <c r="G46" s="45"/>
      <c r="H46" s="45"/>
      <c r="I46" s="45"/>
      <c r="J46" s="45"/>
    </row>
    <row r="47" spans="1:10" ht="16.5">
      <c r="A47" s="45"/>
      <c r="B47" s="45"/>
      <c r="C47" s="45"/>
      <c r="D47" s="45"/>
      <c r="E47" s="45"/>
      <c r="F47" s="45"/>
      <c r="G47" s="45"/>
      <c r="H47" s="45"/>
      <c r="I47" s="45"/>
      <c r="J47" s="45"/>
    </row>
    <row r="48" spans="1:10" ht="16.5">
      <c r="A48" s="45"/>
      <c r="B48" s="45"/>
      <c r="C48" s="45"/>
      <c r="D48" s="45"/>
      <c r="E48" s="45"/>
      <c r="F48" s="45"/>
      <c r="G48" s="45"/>
      <c r="H48" s="45"/>
      <c r="I48" s="45"/>
      <c r="J48" s="45"/>
    </row>
  </sheetData>
  <mergeCells count="9">
    <mergeCell ref="A1:I1"/>
    <mergeCell ref="A2:I2"/>
    <mergeCell ref="A3:I3"/>
    <mergeCell ref="A6:I6"/>
    <mergeCell ref="A42:I42"/>
    <mergeCell ref="A7:I7"/>
    <mergeCell ref="E11:F11"/>
    <mergeCell ref="H11:I11"/>
    <mergeCell ref="A8:I8"/>
  </mergeCells>
  <printOptions/>
  <pageMargins left="0.75" right="0.75" top="1" bottom="1" header="0.5" footer="0.5"/>
  <pageSetup fitToHeight="1"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A1:O37"/>
  <sheetViews>
    <sheetView zoomScale="75" zoomScaleNormal="75" workbookViewId="0" topLeftCell="A1">
      <selection activeCell="A1" sqref="A1:M1"/>
    </sheetView>
  </sheetViews>
  <sheetFormatPr defaultColWidth="9.140625" defaultRowHeight="12.75"/>
  <cols>
    <col min="1" max="1" width="5.8515625" style="102" customWidth="1"/>
    <col min="2" max="2" width="42.7109375" style="102" customWidth="1"/>
    <col min="3" max="3" width="14.140625" style="102" customWidth="1"/>
    <col min="4" max="4" width="5.7109375" style="102" customWidth="1"/>
    <col min="5" max="5" width="18.8515625" style="102" customWidth="1"/>
    <col min="6" max="6" width="5.7109375" style="102" customWidth="1"/>
    <col min="7" max="7" width="12.140625" style="102" customWidth="1"/>
    <col min="8" max="8" width="5.7109375" style="102" customWidth="1"/>
    <col min="9" max="9" width="11.28125" style="102" customWidth="1"/>
    <col min="10" max="10" width="5.7109375" style="102" customWidth="1"/>
    <col min="11" max="11" width="11.28125" style="102" customWidth="1"/>
    <col min="12" max="12" width="5.7109375" style="102" customWidth="1"/>
    <col min="13" max="13" width="13.00390625" style="102" customWidth="1"/>
    <col min="14" max="14" width="6.00390625" style="102" customWidth="1"/>
    <col min="15" max="15" width="10.00390625" style="102" bestFit="1" customWidth="1"/>
    <col min="16" max="16384" width="9.140625" style="102" customWidth="1"/>
  </cols>
  <sheetData>
    <row r="1" spans="1:15" ht="16.5">
      <c r="A1" s="179" t="s">
        <v>10</v>
      </c>
      <c r="B1" s="179"/>
      <c r="C1" s="179"/>
      <c r="D1" s="179"/>
      <c r="E1" s="179"/>
      <c r="F1" s="179"/>
      <c r="G1" s="179"/>
      <c r="H1" s="179"/>
      <c r="I1" s="179"/>
      <c r="J1" s="179"/>
      <c r="K1" s="179"/>
      <c r="L1" s="179"/>
      <c r="M1" s="179"/>
      <c r="N1" s="48"/>
      <c r="O1" s="48"/>
    </row>
    <row r="2" spans="1:15" ht="16.5">
      <c r="A2" s="177" t="s">
        <v>11</v>
      </c>
      <c r="B2" s="177"/>
      <c r="C2" s="177"/>
      <c r="D2" s="177"/>
      <c r="E2" s="177"/>
      <c r="F2" s="177"/>
      <c r="G2" s="177"/>
      <c r="H2" s="177"/>
      <c r="I2" s="177"/>
      <c r="J2" s="177"/>
      <c r="K2" s="177"/>
      <c r="L2" s="177"/>
      <c r="M2" s="177"/>
      <c r="N2" s="48"/>
      <c r="O2" s="48"/>
    </row>
    <row r="3" spans="1:15" ht="16.5">
      <c r="A3" s="182" t="s">
        <v>12</v>
      </c>
      <c r="B3" s="182"/>
      <c r="C3" s="182"/>
      <c r="D3" s="182"/>
      <c r="E3" s="182"/>
      <c r="F3" s="182"/>
      <c r="G3" s="182"/>
      <c r="H3" s="182"/>
      <c r="I3" s="182"/>
      <c r="J3" s="182"/>
      <c r="K3" s="182"/>
      <c r="L3" s="182"/>
      <c r="M3" s="182"/>
      <c r="N3" s="48"/>
      <c r="O3" s="48"/>
    </row>
    <row r="4" spans="1:15" ht="16.5">
      <c r="A4" s="101"/>
      <c r="B4" s="101"/>
      <c r="C4" s="101"/>
      <c r="D4" s="101"/>
      <c r="E4" s="101"/>
      <c r="F4" s="101"/>
      <c r="G4" s="101"/>
      <c r="H4" s="101"/>
      <c r="I4" s="101"/>
      <c r="J4" s="101"/>
      <c r="K4" s="101"/>
      <c r="L4" s="101"/>
      <c r="M4" s="101"/>
      <c r="N4" s="48"/>
      <c r="O4" s="48"/>
    </row>
    <row r="5" spans="1:15" ht="16.5">
      <c r="A5" s="101"/>
      <c r="B5" s="101"/>
      <c r="C5" s="101"/>
      <c r="D5" s="101"/>
      <c r="E5" s="101"/>
      <c r="F5" s="101"/>
      <c r="G5" s="101"/>
      <c r="H5" s="101"/>
      <c r="I5" s="101"/>
      <c r="J5" s="101"/>
      <c r="K5" s="101"/>
      <c r="L5" s="101"/>
      <c r="M5" s="101"/>
      <c r="N5" s="48"/>
      <c r="O5" s="48"/>
    </row>
    <row r="6" spans="1:15" ht="16.5">
      <c r="A6" s="179" t="s">
        <v>75</v>
      </c>
      <c r="B6" s="179"/>
      <c r="C6" s="179"/>
      <c r="D6" s="179"/>
      <c r="E6" s="179"/>
      <c r="F6" s="179"/>
      <c r="G6" s="179"/>
      <c r="H6" s="179"/>
      <c r="I6" s="179"/>
      <c r="J6" s="179"/>
      <c r="K6" s="179"/>
      <c r="L6" s="179"/>
      <c r="M6" s="179"/>
      <c r="N6" s="48"/>
      <c r="O6" s="48"/>
    </row>
    <row r="7" spans="1:15" ht="16.5">
      <c r="A7" s="179" t="s">
        <v>187</v>
      </c>
      <c r="B7" s="179"/>
      <c r="C7" s="179"/>
      <c r="D7" s="179"/>
      <c r="E7" s="179"/>
      <c r="F7" s="179"/>
      <c r="G7" s="179"/>
      <c r="H7" s="179"/>
      <c r="I7" s="179"/>
      <c r="J7" s="179"/>
      <c r="K7" s="179"/>
      <c r="L7" s="179"/>
      <c r="M7" s="179"/>
      <c r="N7" s="48"/>
      <c r="O7" s="48"/>
    </row>
    <row r="8" spans="1:15" ht="16.5">
      <c r="A8" s="177" t="s">
        <v>194</v>
      </c>
      <c r="B8" s="177"/>
      <c r="C8" s="177"/>
      <c r="D8" s="177"/>
      <c r="E8" s="177"/>
      <c r="F8" s="177"/>
      <c r="G8" s="177"/>
      <c r="H8" s="177"/>
      <c r="I8" s="177"/>
      <c r="J8" s="177"/>
      <c r="K8" s="177"/>
      <c r="L8" s="177"/>
      <c r="M8" s="177"/>
      <c r="N8" s="48"/>
      <c r="O8" s="48"/>
    </row>
    <row r="9" spans="1:15" ht="16.5">
      <c r="A9" s="136"/>
      <c r="B9" s="136"/>
      <c r="C9" s="136"/>
      <c r="D9" s="136"/>
      <c r="E9" s="136"/>
      <c r="F9" s="136"/>
      <c r="G9" s="136"/>
      <c r="H9" s="136"/>
      <c r="I9" s="136"/>
      <c r="J9" s="136"/>
      <c r="K9" s="136"/>
      <c r="L9" s="136"/>
      <c r="M9" s="136"/>
      <c r="N9" s="48"/>
      <c r="O9" s="48"/>
    </row>
    <row r="10" spans="1:15" ht="16.5">
      <c r="A10" s="48"/>
      <c r="B10" s="88"/>
      <c r="C10" s="49"/>
      <c r="D10" s="49"/>
      <c r="E10" s="49"/>
      <c r="F10" s="48"/>
      <c r="G10" s="49"/>
      <c r="H10" s="48"/>
      <c r="I10" s="49"/>
      <c r="J10" s="49"/>
      <c r="K10" s="49"/>
      <c r="L10" s="48"/>
      <c r="M10" s="49"/>
      <c r="N10" s="48"/>
      <c r="O10" s="48"/>
    </row>
    <row r="11" spans="1:15" ht="16.5">
      <c r="A11" s="104"/>
      <c r="B11" s="104"/>
      <c r="C11" s="47"/>
      <c r="D11" s="47"/>
      <c r="E11" s="180" t="s">
        <v>76</v>
      </c>
      <c r="F11" s="180"/>
      <c r="G11" s="180"/>
      <c r="H11" s="181" t="s">
        <v>77</v>
      </c>
      <c r="I11" s="181"/>
      <c r="J11" s="181"/>
      <c r="K11" s="181"/>
      <c r="L11" s="181"/>
      <c r="M11" s="47"/>
      <c r="N11" s="104"/>
      <c r="O11" s="106"/>
    </row>
    <row r="12" spans="1:14" ht="16.5">
      <c r="A12" s="47"/>
      <c r="B12" s="47"/>
      <c r="C12" s="105" t="s">
        <v>78</v>
      </c>
      <c r="D12" s="105"/>
      <c r="E12" s="105"/>
      <c r="F12" s="105"/>
      <c r="G12" s="105" t="s">
        <v>78</v>
      </c>
      <c r="H12" s="105"/>
      <c r="I12" s="105" t="s">
        <v>79</v>
      </c>
      <c r="J12" s="105"/>
      <c r="K12" s="105"/>
      <c r="L12" s="105"/>
      <c r="M12" s="105"/>
      <c r="N12" s="47"/>
    </row>
    <row r="13" spans="1:14" ht="16.5">
      <c r="A13" s="47"/>
      <c r="B13" s="47"/>
      <c r="C13" s="105" t="s">
        <v>80</v>
      </c>
      <c r="D13" s="105"/>
      <c r="E13" s="105" t="s">
        <v>81</v>
      </c>
      <c r="F13" s="105"/>
      <c r="G13" s="105" t="s">
        <v>82</v>
      </c>
      <c r="H13" s="105"/>
      <c r="I13" s="105" t="s">
        <v>83</v>
      </c>
      <c r="J13" s="105"/>
      <c r="K13" s="105" t="s">
        <v>83</v>
      </c>
      <c r="L13" s="105"/>
      <c r="M13" s="105" t="s">
        <v>84</v>
      </c>
      <c r="N13" s="47"/>
    </row>
    <row r="14" spans="1:14" ht="16.5">
      <c r="A14" s="47"/>
      <c r="B14" s="47"/>
      <c r="C14" s="47" t="s">
        <v>15</v>
      </c>
      <c r="D14" s="47"/>
      <c r="E14" s="47" t="s">
        <v>15</v>
      </c>
      <c r="F14" s="47"/>
      <c r="G14" s="47" t="s">
        <v>15</v>
      </c>
      <c r="H14" s="47"/>
      <c r="I14" s="47" t="s">
        <v>15</v>
      </c>
      <c r="J14" s="47"/>
      <c r="K14" s="47" t="s">
        <v>15</v>
      </c>
      <c r="L14" s="47"/>
      <c r="M14" s="47" t="s">
        <v>15</v>
      </c>
      <c r="N14" s="47"/>
    </row>
    <row r="15" spans="1:14" ht="16.5">
      <c r="A15" s="107" t="s">
        <v>189</v>
      </c>
      <c r="B15" s="104"/>
      <c r="C15" s="49"/>
      <c r="D15" s="49"/>
      <c r="E15" s="49"/>
      <c r="F15" s="48"/>
      <c r="G15" s="49"/>
      <c r="H15" s="48"/>
      <c r="I15" s="49"/>
      <c r="J15" s="49"/>
      <c r="K15" s="49"/>
      <c r="L15" s="48"/>
      <c r="M15" s="49"/>
      <c r="N15" s="48"/>
    </row>
    <row r="16" spans="1:14" ht="16.5">
      <c r="A16" s="107"/>
      <c r="B16" s="104"/>
      <c r="C16" s="49"/>
      <c r="D16" s="49"/>
      <c r="E16" s="49"/>
      <c r="F16" s="48"/>
      <c r="G16" s="49"/>
      <c r="H16" s="48"/>
      <c r="I16" s="49"/>
      <c r="J16" s="49"/>
      <c r="K16" s="49"/>
      <c r="L16" s="48"/>
      <c r="M16" s="49"/>
      <c r="N16" s="48"/>
    </row>
    <row r="17" spans="1:14" ht="16.5">
      <c r="A17" s="88" t="s">
        <v>205</v>
      </c>
      <c r="B17" s="88"/>
      <c r="C17" s="49"/>
      <c r="D17" s="49"/>
      <c r="E17" s="49"/>
      <c r="F17" s="48"/>
      <c r="G17" s="49"/>
      <c r="H17" s="48"/>
      <c r="I17" s="49"/>
      <c r="J17" s="49"/>
      <c r="K17" s="49"/>
      <c r="L17" s="48"/>
      <c r="M17" s="49"/>
      <c r="N17" s="48"/>
    </row>
    <row r="18" spans="1:14" ht="16.5">
      <c r="A18" s="146" t="s">
        <v>201</v>
      </c>
      <c r="B18" s="149"/>
      <c r="C18" s="49">
        <v>115118</v>
      </c>
      <c r="D18" s="49"/>
      <c r="E18" s="49">
        <v>30710</v>
      </c>
      <c r="F18" s="48"/>
      <c r="G18" s="49">
        <v>4971</v>
      </c>
      <c r="H18" s="48"/>
      <c r="I18" s="49">
        <v>16851</v>
      </c>
      <c r="J18" s="49"/>
      <c r="K18" s="49">
        <v>-2692</v>
      </c>
      <c r="L18" s="48"/>
      <c r="M18" s="49">
        <f>SUM(C18:K18)</f>
        <v>164958</v>
      </c>
      <c r="N18" s="48"/>
    </row>
    <row r="19" spans="1:14" ht="16.5">
      <c r="A19" s="146" t="s">
        <v>202</v>
      </c>
      <c r="B19" s="149"/>
      <c r="C19" s="49"/>
      <c r="D19" s="49"/>
      <c r="E19" s="49"/>
      <c r="F19" s="48"/>
      <c r="G19" s="49"/>
      <c r="H19" s="48"/>
      <c r="I19" s="49"/>
      <c r="J19" s="49"/>
      <c r="K19" s="49"/>
      <c r="L19" s="48"/>
      <c r="M19" s="49"/>
      <c r="N19" s="48"/>
    </row>
    <row r="20" spans="1:14" ht="16.5">
      <c r="A20" s="150" t="s">
        <v>203</v>
      </c>
      <c r="B20" s="146"/>
      <c r="C20" s="151">
        <v>0</v>
      </c>
      <c r="D20" s="49"/>
      <c r="E20" s="49">
        <v>16851</v>
      </c>
      <c r="F20" s="48"/>
      <c r="G20" s="49">
        <v>0</v>
      </c>
      <c r="H20" s="48"/>
      <c r="I20" s="49">
        <v>-16851</v>
      </c>
      <c r="J20" s="49"/>
      <c r="K20" s="49">
        <v>2692</v>
      </c>
      <c r="L20" s="48"/>
      <c r="M20" s="49">
        <f>SUM(C20:K20)</f>
        <v>2692</v>
      </c>
      <c r="N20" s="48"/>
    </row>
    <row r="21" spans="1:14" ht="16.5">
      <c r="A21" s="152" t="s">
        <v>204</v>
      </c>
      <c r="B21" s="152"/>
      <c r="C21" s="123">
        <f>SUM(C18:C20)</f>
        <v>115118</v>
      </c>
      <c r="D21" s="123"/>
      <c r="E21" s="123">
        <f>SUM(E18:E20)</f>
        <v>47561</v>
      </c>
      <c r="F21" s="123"/>
      <c r="G21" s="123">
        <f>SUM(G18:G20)</f>
        <v>4971</v>
      </c>
      <c r="H21" s="123"/>
      <c r="I21" s="123">
        <f>SUM(I18:I20)</f>
        <v>0</v>
      </c>
      <c r="J21" s="123"/>
      <c r="K21" s="123">
        <f>SUM(K18:K20)</f>
        <v>0</v>
      </c>
      <c r="L21" s="123"/>
      <c r="M21" s="123">
        <f>SUM(M18:M20)</f>
        <v>167650</v>
      </c>
      <c r="N21" s="48"/>
    </row>
    <row r="22" spans="1:14" ht="16.5">
      <c r="A22" s="48" t="s">
        <v>191</v>
      </c>
      <c r="B22" s="48"/>
      <c r="C22" s="49">
        <v>0</v>
      </c>
      <c r="D22" s="49"/>
      <c r="E22" s="49">
        <v>4643</v>
      </c>
      <c r="F22" s="55"/>
      <c r="G22" s="49">
        <v>0</v>
      </c>
      <c r="H22" s="55"/>
      <c r="I22" s="49">
        <v>0</v>
      </c>
      <c r="J22" s="49"/>
      <c r="K22" s="49">
        <v>0</v>
      </c>
      <c r="L22" s="55"/>
      <c r="M22" s="49">
        <f>SUM(C22:K22)</f>
        <v>4643</v>
      </c>
      <c r="N22" s="48"/>
    </row>
    <row r="23" spans="1:14" ht="16.5">
      <c r="A23" s="48" t="s">
        <v>240</v>
      </c>
      <c r="C23" s="49">
        <v>0</v>
      </c>
      <c r="E23" s="49">
        <v>-3546</v>
      </c>
      <c r="G23" s="49">
        <v>0</v>
      </c>
      <c r="I23" s="49">
        <v>0</v>
      </c>
      <c r="J23" s="49"/>
      <c r="K23" s="49">
        <v>0</v>
      </c>
      <c r="M23" s="49">
        <f>SUM(C23:K23)</f>
        <v>-3546</v>
      </c>
      <c r="N23" s="48"/>
    </row>
    <row r="24" spans="1:14" ht="17.25" thickBot="1">
      <c r="A24" s="88" t="s">
        <v>190</v>
      </c>
      <c r="B24" s="48"/>
      <c r="C24" s="51">
        <f>SUM(C21:C23)</f>
        <v>115118</v>
      </c>
      <c r="D24" s="51"/>
      <c r="E24" s="51">
        <f>SUM(E21:E23)</f>
        <v>48658</v>
      </c>
      <c r="F24" s="52"/>
      <c r="G24" s="51">
        <f>SUM(G21:G23)</f>
        <v>4971</v>
      </c>
      <c r="H24" s="52"/>
      <c r="I24" s="51">
        <f>SUM(I21:I23)</f>
        <v>0</v>
      </c>
      <c r="J24" s="51"/>
      <c r="K24" s="51">
        <f>SUM(K21:K23)</f>
        <v>0</v>
      </c>
      <c r="L24" s="52"/>
      <c r="M24" s="51">
        <f>SUM(M21:M23)</f>
        <v>168747</v>
      </c>
      <c r="N24" s="48"/>
    </row>
    <row r="25" spans="1:14" ht="17.25" thickTop="1">
      <c r="A25" s="48"/>
      <c r="B25" s="48"/>
      <c r="C25" s="49"/>
      <c r="D25" s="49"/>
      <c r="E25" s="49"/>
      <c r="F25" s="50"/>
      <c r="G25" s="49"/>
      <c r="H25" s="50"/>
      <c r="I25" s="49"/>
      <c r="J25" s="49"/>
      <c r="K25" s="49"/>
      <c r="L25" s="50"/>
      <c r="M25" s="49"/>
      <c r="N25" s="48"/>
    </row>
    <row r="26" spans="1:14" ht="16.5">
      <c r="A26" s="48"/>
      <c r="B26" s="53"/>
      <c r="C26" s="103"/>
      <c r="D26" s="103"/>
      <c r="E26" s="103"/>
      <c r="F26" s="103"/>
      <c r="G26" s="103"/>
      <c r="H26" s="103"/>
      <c r="I26" s="103"/>
      <c r="J26" s="103"/>
      <c r="K26" s="103"/>
      <c r="L26" s="48"/>
      <c r="M26" s="49"/>
      <c r="N26" s="48"/>
    </row>
    <row r="27" spans="1:14" ht="16.5">
      <c r="A27" s="107" t="s">
        <v>85</v>
      </c>
      <c r="B27" s="104"/>
      <c r="C27" s="49"/>
      <c r="D27" s="49"/>
      <c r="E27" s="49"/>
      <c r="F27" s="48"/>
      <c r="G27" s="49"/>
      <c r="H27" s="48"/>
      <c r="I27" s="49"/>
      <c r="J27" s="49"/>
      <c r="K27" s="49"/>
      <c r="L27" s="48"/>
      <c r="M27" s="49"/>
      <c r="N27" s="48"/>
    </row>
    <row r="28" spans="1:14" ht="16.5">
      <c r="A28" s="107"/>
      <c r="B28" s="104"/>
      <c r="C28" s="49"/>
      <c r="D28" s="49"/>
      <c r="E28" s="49"/>
      <c r="F28" s="48"/>
      <c r="G28" s="49"/>
      <c r="H28" s="48"/>
      <c r="I28" s="49"/>
      <c r="J28" s="49"/>
      <c r="K28" s="49"/>
      <c r="L28" s="48"/>
      <c r="M28" s="49"/>
      <c r="N28" s="48"/>
    </row>
    <row r="29" spans="1:14" ht="16.5">
      <c r="A29" s="88" t="s">
        <v>241</v>
      </c>
      <c r="B29" s="146"/>
      <c r="C29" s="49">
        <v>115118</v>
      </c>
      <c r="D29" s="49"/>
      <c r="E29" s="49">
        <v>16580</v>
      </c>
      <c r="F29" s="48"/>
      <c r="G29" s="49">
        <v>4971</v>
      </c>
      <c r="H29" s="48"/>
      <c r="I29" s="49">
        <v>18570</v>
      </c>
      <c r="J29" s="49"/>
      <c r="K29" s="49">
        <v>-2809</v>
      </c>
      <c r="L29" s="48"/>
      <c r="M29" s="49">
        <f>SUM(C29:K29)</f>
        <v>152430</v>
      </c>
      <c r="N29" s="48"/>
    </row>
    <row r="30" spans="1:14" ht="16.5">
      <c r="A30" s="48" t="s">
        <v>191</v>
      </c>
      <c r="B30" s="48"/>
      <c r="C30" s="49">
        <v>0</v>
      </c>
      <c r="D30" s="49"/>
      <c r="E30" s="49">
        <v>5523</v>
      </c>
      <c r="F30" s="55"/>
      <c r="G30" s="49">
        <v>0</v>
      </c>
      <c r="H30" s="55"/>
      <c r="I30" s="49">
        <v>0</v>
      </c>
      <c r="J30" s="49"/>
      <c r="K30" s="49">
        <v>0</v>
      </c>
      <c r="L30" s="55"/>
      <c r="M30" s="49">
        <f>SUM(C30:K30)</f>
        <v>5523</v>
      </c>
      <c r="N30" s="48"/>
    </row>
    <row r="31" spans="1:14" ht="16.5">
      <c r="A31" s="48" t="s">
        <v>86</v>
      </c>
      <c r="B31" s="48"/>
      <c r="C31" s="49">
        <v>0</v>
      </c>
      <c r="D31" s="49"/>
      <c r="E31" s="49">
        <v>0</v>
      </c>
      <c r="F31" s="48"/>
      <c r="G31" s="49">
        <v>0</v>
      </c>
      <c r="H31" s="48"/>
      <c r="I31" s="49">
        <v>-1068</v>
      </c>
      <c r="J31" s="49"/>
      <c r="K31" s="49">
        <v>0</v>
      </c>
      <c r="L31" s="50"/>
      <c r="M31" s="49">
        <f>SUM(C31:K31)</f>
        <v>-1068</v>
      </c>
      <c r="N31" s="48"/>
    </row>
    <row r="32" spans="1:14" ht="16.5">
      <c r="A32" s="48" t="s">
        <v>239</v>
      </c>
      <c r="B32" s="48"/>
      <c r="C32" s="49">
        <v>0</v>
      </c>
      <c r="D32" s="49"/>
      <c r="E32" s="49">
        <v>0</v>
      </c>
      <c r="F32" s="48"/>
      <c r="G32" s="49">
        <v>0</v>
      </c>
      <c r="H32" s="48"/>
      <c r="I32" s="49">
        <v>0</v>
      </c>
      <c r="J32" s="49"/>
      <c r="K32" s="49">
        <v>29</v>
      </c>
      <c r="L32" s="50"/>
      <c r="M32" s="49">
        <f>SUM(C32:K32)</f>
        <v>29</v>
      </c>
      <c r="N32" s="48"/>
    </row>
    <row r="33" spans="1:14" ht="17.25" thickBot="1">
      <c r="A33" s="88" t="s">
        <v>192</v>
      </c>
      <c r="B33" s="48"/>
      <c r="C33" s="51">
        <f>SUM(C29:C32)</f>
        <v>115118</v>
      </c>
      <c r="D33" s="51"/>
      <c r="E33" s="51">
        <f>SUM(E29:E32)</f>
        <v>22103</v>
      </c>
      <c r="F33" s="52"/>
      <c r="G33" s="51">
        <f>SUM(G29:G32)</f>
        <v>4971</v>
      </c>
      <c r="H33" s="52"/>
      <c r="I33" s="51">
        <f>SUM(I29:I32)</f>
        <v>17502</v>
      </c>
      <c r="J33" s="51"/>
      <c r="K33" s="51">
        <f>SUM(K29:K32)</f>
        <v>-2780</v>
      </c>
      <c r="L33" s="52"/>
      <c r="M33" s="51">
        <f>SUM(M29:M32)</f>
        <v>156914</v>
      </c>
      <c r="N33" s="48"/>
    </row>
    <row r="34" spans="1:14" ht="17.25" thickTop="1">
      <c r="A34" s="48"/>
      <c r="B34" s="53"/>
      <c r="C34" s="103"/>
      <c r="D34" s="103"/>
      <c r="E34" s="103"/>
      <c r="F34" s="103"/>
      <c r="G34" s="103"/>
      <c r="H34" s="103"/>
      <c r="I34" s="108"/>
      <c r="J34" s="108"/>
      <c r="K34" s="108"/>
      <c r="L34" s="48"/>
      <c r="M34" s="49"/>
      <c r="N34" s="48"/>
    </row>
    <row r="35" spans="1:14" ht="16.5">
      <c r="A35" s="91"/>
      <c r="B35" s="54"/>
      <c r="C35" s="103"/>
      <c r="D35" s="103"/>
      <c r="E35" s="103"/>
      <c r="F35" s="103"/>
      <c r="G35" s="103"/>
      <c r="H35" s="103"/>
      <c r="I35" s="103"/>
      <c r="J35" s="103"/>
      <c r="K35" s="103"/>
      <c r="L35" s="48"/>
      <c r="M35" s="49"/>
      <c r="N35" s="48"/>
    </row>
    <row r="36" spans="1:15" ht="16.5" customHeight="1">
      <c r="A36" s="171" t="s">
        <v>87</v>
      </c>
      <c r="B36" s="178"/>
      <c r="C36" s="178"/>
      <c r="D36" s="178"/>
      <c r="E36" s="178"/>
      <c r="F36" s="178"/>
      <c r="G36" s="178"/>
      <c r="H36" s="178"/>
      <c r="I36" s="178"/>
      <c r="J36" s="178"/>
      <c r="K36" s="178"/>
      <c r="L36" s="178"/>
      <c r="M36" s="178"/>
      <c r="N36" s="109"/>
      <c r="O36" s="48"/>
    </row>
    <row r="37" spans="1:15" ht="16.5">
      <c r="A37" s="109"/>
      <c r="B37" s="109"/>
      <c r="C37" s="109"/>
      <c r="D37" s="109"/>
      <c r="E37" s="109"/>
      <c r="F37" s="109"/>
      <c r="G37" s="109"/>
      <c r="H37" s="109"/>
      <c r="I37" s="109"/>
      <c r="J37" s="109"/>
      <c r="K37" s="109"/>
      <c r="L37" s="109"/>
      <c r="M37" s="109"/>
      <c r="N37" s="48"/>
      <c r="O37" s="48"/>
    </row>
  </sheetData>
  <mergeCells count="9">
    <mergeCell ref="A1:M1"/>
    <mergeCell ref="A2:M2"/>
    <mergeCell ref="A3:M3"/>
    <mergeCell ref="A6:M6"/>
    <mergeCell ref="A36:M36"/>
    <mergeCell ref="A7:M7"/>
    <mergeCell ref="E11:G11"/>
    <mergeCell ref="H11:L11"/>
    <mergeCell ref="A8:M8"/>
  </mergeCells>
  <printOptions/>
  <pageMargins left="0.75" right="0.75" top="1" bottom="1" header="0.5" footer="0.5"/>
  <pageSetup fitToHeight="1" fitToWidth="1" horizontalDpi="600" verticalDpi="600" orientation="landscape" paperSize="9" scale="7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33"/>
  <sheetViews>
    <sheetView zoomScale="75" zoomScaleNormal="75" workbookViewId="0" topLeftCell="A1">
      <selection activeCell="A1" sqref="A1:E1"/>
    </sheetView>
  </sheetViews>
  <sheetFormatPr defaultColWidth="9.140625" defaultRowHeight="12.75"/>
  <cols>
    <col min="1" max="1" width="5.8515625" style="102" customWidth="1"/>
    <col min="2" max="2" width="50.8515625" style="102" customWidth="1"/>
    <col min="3" max="3" width="28.140625" style="102" customWidth="1"/>
    <col min="4" max="4" width="17.140625" style="102" customWidth="1"/>
    <col min="5" max="5" width="17.421875" style="102" customWidth="1"/>
    <col min="6" max="16384" width="9.140625" style="102" customWidth="1"/>
  </cols>
  <sheetData>
    <row r="1" spans="1:5" ht="16.5">
      <c r="A1" s="185" t="s">
        <v>10</v>
      </c>
      <c r="B1" s="185"/>
      <c r="C1" s="185"/>
      <c r="D1" s="185"/>
      <c r="E1" s="178"/>
    </row>
    <row r="2" spans="1:5" ht="16.5" customHeight="1">
      <c r="A2" s="182" t="s">
        <v>11</v>
      </c>
      <c r="B2" s="178"/>
      <c r="C2" s="178"/>
      <c r="D2" s="178"/>
      <c r="E2" s="178"/>
    </row>
    <row r="3" spans="1:5" ht="16.5">
      <c r="A3" s="182" t="s">
        <v>12</v>
      </c>
      <c r="B3" s="182"/>
      <c r="C3" s="182"/>
      <c r="D3" s="182"/>
      <c r="E3" s="178"/>
    </row>
    <row r="4" spans="1:5" ht="16.5">
      <c r="A4" s="57"/>
      <c r="B4" s="7"/>
      <c r="C4" s="7"/>
      <c r="D4" s="7"/>
      <c r="E4" s="7"/>
    </row>
    <row r="5" spans="1:5" ht="16.5">
      <c r="A5" s="57"/>
      <c r="B5" s="87"/>
      <c r="C5" s="7"/>
      <c r="D5" s="7"/>
      <c r="E5" s="7"/>
    </row>
    <row r="6" spans="1:5" ht="16.5">
      <c r="A6" s="185" t="s">
        <v>88</v>
      </c>
      <c r="B6" s="185"/>
      <c r="C6" s="185"/>
      <c r="D6" s="185"/>
      <c r="E6" s="178"/>
    </row>
    <row r="7" spans="1:5" ht="16.5">
      <c r="A7" s="185" t="s">
        <v>187</v>
      </c>
      <c r="B7" s="185"/>
      <c r="C7" s="185"/>
      <c r="D7" s="185"/>
      <c r="E7" s="178"/>
    </row>
    <row r="8" spans="1:5" ht="16.5">
      <c r="A8" s="177" t="s">
        <v>194</v>
      </c>
      <c r="B8" s="177"/>
      <c r="C8" s="177"/>
      <c r="D8" s="177"/>
      <c r="E8" s="177"/>
    </row>
    <row r="9" spans="1:5" ht="16.5">
      <c r="A9" s="136"/>
      <c r="B9" s="136"/>
      <c r="C9" s="136"/>
      <c r="D9" s="136"/>
      <c r="E9" s="136"/>
    </row>
    <row r="10" spans="1:5" ht="16.5">
      <c r="A10" s="57"/>
      <c r="B10" s="88"/>
      <c r="C10" s="88"/>
      <c r="D10" s="88"/>
      <c r="E10" s="57"/>
    </row>
    <row r="11" spans="1:5" ht="16.5">
      <c r="A11" s="57"/>
      <c r="B11" s="88"/>
      <c r="C11" s="88"/>
      <c r="D11" s="35" t="s">
        <v>89</v>
      </c>
      <c r="E11" s="35" t="s">
        <v>49</v>
      </c>
    </row>
    <row r="12" spans="1:5" ht="16.5">
      <c r="A12" s="57"/>
      <c r="B12" s="88"/>
      <c r="C12" s="88"/>
      <c r="D12" s="35" t="s">
        <v>50</v>
      </c>
      <c r="E12" s="35" t="s">
        <v>51</v>
      </c>
    </row>
    <row r="13" spans="1:5" ht="16.5">
      <c r="A13" s="57"/>
      <c r="B13" s="88"/>
      <c r="C13" s="88"/>
      <c r="D13" s="35" t="s">
        <v>54</v>
      </c>
      <c r="E13" s="35" t="s">
        <v>55</v>
      </c>
    </row>
    <row r="14" spans="1:5" ht="16.5">
      <c r="A14" s="57"/>
      <c r="B14" s="88"/>
      <c r="C14" s="88"/>
      <c r="D14" s="35" t="s">
        <v>186</v>
      </c>
      <c r="E14" s="35" t="s">
        <v>188</v>
      </c>
    </row>
    <row r="15" spans="1:5" ht="16.5">
      <c r="A15" s="57"/>
      <c r="B15" s="88"/>
      <c r="C15" s="88"/>
      <c r="D15" s="47" t="s">
        <v>15</v>
      </c>
      <c r="E15" s="47" t="s">
        <v>15</v>
      </c>
    </row>
    <row r="16" ht="17.25" customHeight="1"/>
    <row r="17" spans="1:5" ht="16.5">
      <c r="A17" s="48" t="s">
        <v>199</v>
      </c>
      <c r="B17" s="57"/>
      <c r="C17" s="48"/>
      <c r="D17" s="82">
        <v>-7909</v>
      </c>
      <c r="E17" s="118">
        <v>-5519</v>
      </c>
    </row>
    <row r="18" spans="1:6" ht="16.5">
      <c r="A18" s="48" t="s">
        <v>90</v>
      </c>
      <c r="B18" s="57"/>
      <c r="C18" s="48"/>
      <c r="D18" s="82">
        <v>-139</v>
      </c>
      <c r="E18" s="118">
        <v>-75</v>
      </c>
      <c r="F18" s="56"/>
    </row>
    <row r="19" spans="1:6" ht="16.5">
      <c r="A19" s="48" t="s">
        <v>195</v>
      </c>
      <c r="B19" s="57"/>
      <c r="C19" s="48"/>
      <c r="D19" s="89">
        <v>2963</v>
      </c>
      <c r="E19" s="119">
        <v>6751</v>
      </c>
      <c r="F19" s="57"/>
    </row>
    <row r="20" spans="1:9" ht="16.5">
      <c r="A20" s="88" t="s">
        <v>196</v>
      </c>
      <c r="B20" s="57"/>
      <c r="C20" s="88"/>
      <c r="D20" s="55">
        <f>SUM(D17:D19)</f>
        <v>-5085</v>
      </c>
      <c r="E20" s="120">
        <f>SUM(E17:E19)</f>
        <v>1157</v>
      </c>
      <c r="G20" s="110"/>
      <c r="H20" s="33"/>
      <c r="I20" s="110"/>
    </row>
    <row r="21" spans="1:6" ht="16.5">
      <c r="A21" s="88" t="s">
        <v>197</v>
      </c>
      <c r="B21" s="57"/>
      <c r="C21" s="88"/>
      <c r="D21" s="49">
        <v>10673</v>
      </c>
      <c r="E21" s="121">
        <v>5145</v>
      </c>
      <c r="F21" s="57"/>
    </row>
    <row r="22" spans="1:6" ht="17.25" thickBot="1">
      <c r="A22" s="88" t="s">
        <v>198</v>
      </c>
      <c r="B22" s="57"/>
      <c r="C22" s="88"/>
      <c r="D22" s="90">
        <f>SUM(D20:D21)</f>
        <v>5588</v>
      </c>
      <c r="E22" s="122">
        <f>SUM(E20:E21)</f>
        <v>6302</v>
      </c>
      <c r="F22" s="111"/>
    </row>
    <row r="23" spans="1:6" ht="17.25" thickTop="1">
      <c r="A23" s="48"/>
      <c r="B23" s="57"/>
      <c r="C23" s="48"/>
      <c r="D23" s="55"/>
      <c r="E23" s="120"/>
      <c r="F23" s="57"/>
    </row>
    <row r="24" spans="1:6" ht="16.5">
      <c r="A24" s="48" t="s">
        <v>91</v>
      </c>
      <c r="B24" s="57"/>
      <c r="C24" s="48"/>
      <c r="D24" s="55"/>
      <c r="E24" s="120"/>
      <c r="F24" s="57"/>
    </row>
    <row r="25" spans="1:6" ht="16.5">
      <c r="A25" s="186" t="s">
        <v>27</v>
      </c>
      <c r="B25" s="186"/>
      <c r="C25" s="48"/>
      <c r="D25" s="55">
        <v>5723</v>
      </c>
      <c r="E25" s="120">
        <v>6396</v>
      </c>
      <c r="F25" s="57"/>
    </row>
    <row r="26" spans="1:6" ht="16.5">
      <c r="A26" s="186" t="s">
        <v>92</v>
      </c>
      <c r="B26" s="186"/>
      <c r="C26" s="48"/>
      <c r="D26" s="55">
        <v>-135</v>
      </c>
      <c r="E26" s="120">
        <v>-94</v>
      </c>
      <c r="F26" s="57"/>
    </row>
    <row r="27" spans="1:6" ht="17.25" thickBot="1">
      <c r="A27" s="57"/>
      <c r="B27" s="48"/>
      <c r="C27" s="48"/>
      <c r="D27" s="90">
        <f>SUM(D25:D26)</f>
        <v>5588</v>
      </c>
      <c r="E27" s="90">
        <f>SUM(E25:E26)</f>
        <v>6302</v>
      </c>
      <c r="F27" s="57"/>
    </row>
    <row r="28" spans="1:6" ht="17.25" thickTop="1">
      <c r="A28" s="57"/>
      <c r="B28" s="48"/>
      <c r="C28" s="48"/>
      <c r="D28" s="82"/>
      <c r="E28" s="82"/>
      <c r="F28" s="57"/>
    </row>
    <row r="29" spans="1:6" ht="16.5">
      <c r="A29" s="91"/>
      <c r="B29" s="48"/>
      <c r="C29" s="48"/>
      <c r="D29" s="48"/>
      <c r="E29" s="55"/>
      <c r="F29" s="57"/>
    </row>
    <row r="30" spans="1:6" ht="16.5">
      <c r="A30" s="183" t="s">
        <v>93</v>
      </c>
      <c r="B30" s="184"/>
      <c r="C30" s="184"/>
      <c r="D30" s="184"/>
      <c r="E30" s="184"/>
      <c r="F30" s="57"/>
    </row>
    <row r="31" spans="1:6" ht="16.5">
      <c r="A31" s="184"/>
      <c r="B31" s="184"/>
      <c r="C31" s="184"/>
      <c r="D31" s="184"/>
      <c r="E31" s="184"/>
      <c r="F31" s="57"/>
    </row>
    <row r="32" spans="1:6" ht="16.5">
      <c r="A32" s="112" t="s">
        <v>38</v>
      </c>
      <c r="B32" s="113" t="s">
        <v>38</v>
      </c>
      <c r="C32" s="113"/>
      <c r="D32" s="113"/>
      <c r="E32" s="113"/>
      <c r="F32" s="57"/>
    </row>
    <row r="33" spans="1:5" ht="16.5">
      <c r="A33" s="114"/>
      <c r="B33" s="115"/>
      <c r="C33" s="114"/>
      <c r="D33" s="114"/>
      <c r="E33" s="114"/>
    </row>
  </sheetData>
  <mergeCells count="9">
    <mergeCell ref="A1:E1"/>
    <mergeCell ref="A2:E2"/>
    <mergeCell ref="A3:E3"/>
    <mergeCell ref="A6:E6"/>
    <mergeCell ref="A30:E31"/>
    <mergeCell ref="A7:E7"/>
    <mergeCell ref="A25:B25"/>
    <mergeCell ref="A26:B26"/>
    <mergeCell ref="A8:E8"/>
  </mergeCells>
  <printOptions/>
  <pageMargins left="0.75" right="0.75" top="1" bottom="1" header="0.5" footer="0.5"/>
  <pageSetup fitToHeight="1" fitToWidth="1"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sheetPr>
    <pageSetUpPr fitToPage="1"/>
  </sheetPr>
  <dimension ref="A1:J77"/>
  <sheetViews>
    <sheetView zoomScale="75" zoomScaleNormal="75" zoomScaleSheetLayoutView="75" workbookViewId="0" topLeftCell="A1">
      <selection activeCell="A1" sqref="A1:G1"/>
    </sheetView>
  </sheetViews>
  <sheetFormatPr defaultColWidth="9.140625" defaultRowHeight="12.75"/>
  <cols>
    <col min="1" max="1" width="8.7109375" style="102" customWidth="1"/>
    <col min="2" max="3" width="5.7109375" style="102" customWidth="1"/>
    <col min="4" max="4" width="40.7109375" style="102" customWidth="1"/>
    <col min="5" max="5" width="24.7109375" style="102" customWidth="1"/>
    <col min="6" max="6" width="41.28125" style="102" customWidth="1"/>
    <col min="7" max="7" width="12.57421875" style="102" customWidth="1"/>
    <col min="8" max="8" width="9.140625" style="102" customWidth="1"/>
    <col min="9" max="9" width="5.7109375" style="102" customWidth="1"/>
    <col min="10" max="16384" width="9.140625" style="102" customWidth="1"/>
  </cols>
  <sheetData>
    <row r="1" spans="1:7" ht="16.5" customHeight="1">
      <c r="A1" s="179" t="s">
        <v>10</v>
      </c>
      <c r="B1" s="187"/>
      <c r="C1" s="187"/>
      <c r="D1" s="187"/>
      <c r="E1" s="187"/>
      <c r="F1" s="187"/>
      <c r="G1" s="187"/>
    </row>
    <row r="2" spans="1:7" ht="16.5" customHeight="1">
      <c r="A2" s="177" t="s">
        <v>11</v>
      </c>
      <c r="B2" s="187"/>
      <c r="C2" s="187"/>
      <c r="D2" s="187"/>
      <c r="E2" s="187"/>
      <c r="F2" s="187"/>
      <c r="G2" s="187"/>
    </row>
    <row r="3" spans="1:7" ht="16.5" customHeight="1">
      <c r="A3" s="182" t="s">
        <v>12</v>
      </c>
      <c r="B3" s="188"/>
      <c r="C3" s="188"/>
      <c r="D3" s="188"/>
      <c r="E3" s="188"/>
      <c r="F3" s="188"/>
      <c r="G3" s="188"/>
    </row>
    <row r="4" spans="1:7" ht="16.5" customHeight="1">
      <c r="A4" s="188"/>
      <c r="B4" s="188"/>
      <c r="C4" s="188"/>
      <c r="D4" s="188"/>
      <c r="E4" s="188"/>
      <c r="F4" s="188"/>
      <c r="G4" s="188"/>
    </row>
    <row r="5" spans="1:7" ht="16.5" customHeight="1">
      <c r="A5" s="179" t="s">
        <v>94</v>
      </c>
      <c r="B5" s="187"/>
      <c r="C5" s="187"/>
      <c r="D5" s="187"/>
      <c r="E5" s="187"/>
      <c r="F5" s="187"/>
      <c r="G5" s="187"/>
    </row>
    <row r="6" spans="1:7" ht="16.5" customHeight="1">
      <c r="A6" s="179" t="s">
        <v>181</v>
      </c>
      <c r="B6" s="187"/>
      <c r="C6" s="187"/>
      <c r="D6" s="187"/>
      <c r="E6" s="187"/>
      <c r="F6" s="187"/>
      <c r="G6" s="187"/>
    </row>
    <row r="7" spans="1:7" ht="16.5" customHeight="1">
      <c r="A7" s="59"/>
      <c r="B7" s="59"/>
      <c r="C7" s="59"/>
      <c r="D7" s="59"/>
      <c r="E7" s="59"/>
      <c r="F7" s="59"/>
      <c r="G7" s="59"/>
    </row>
    <row r="8" spans="1:7" ht="16.5" customHeight="1">
      <c r="A8" s="57"/>
      <c r="B8" s="57"/>
      <c r="C8" s="57"/>
      <c r="D8" s="57"/>
      <c r="E8" s="57"/>
      <c r="F8" s="57"/>
      <c r="G8" s="57"/>
    </row>
    <row r="9" spans="1:7" ht="16.5" customHeight="1">
      <c r="A9" s="60" t="s">
        <v>95</v>
      </c>
      <c r="B9" s="61" t="s">
        <v>96</v>
      </c>
      <c r="C9" s="61"/>
      <c r="D9" s="61"/>
      <c r="E9" s="62"/>
      <c r="F9" s="62"/>
      <c r="G9" s="62"/>
    </row>
    <row r="10" spans="1:7" ht="16.5" customHeight="1">
      <c r="A10" s="64"/>
      <c r="B10" s="62"/>
      <c r="C10" s="62"/>
      <c r="D10" s="62"/>
      <c r="E10" s="62"/>
      <c r="F10" s="62"/>
      <c r="G10" s="62"/>
    </row>
    <row r="11" spans="1:7" ht="16.5" customHeight="1">
      <c r="A11" s="64"/>
      <c r="B11" s="62" t="s">
        <v>271</v>
      </c>
      <c r="C11" s="62"/>
      <c r="D11" s="62"/>
      <c r="E11" s="62"/>
      <c r="F11" s="62"/>
      <c r="G11" s="62"/>
    </row>
    <row r="12" spans="1:7" ht="16.5" customHeight="1">
      <c r="A12" s="60"/>
      <c r="B12" s="61"/>
      <c r="C12" s="61"/>
      <c r="D12" s="61"/>
      <c r="E12" s="62"/>
      <c r="F12" s="62"/>
      <c r="G12" s="62"/>
    </row>
    <row r="13" spans="1:9" ht="16.5" customHeight="1">
      <c r="A13" s="60"/>
      <c r="B13" s="189" t="s">
        <v>242</v>
      </c>
      <c r="C13" s="189"/>
      <c r="D13" s="189"/>
      <c r="E13" s="189"/>
      <c r="F13" s="189"/>
      <c r="G13" s="189"/>
      <c r="H13" s="190"/>
      <c r="I13" s="190"/>
    </row>
    <row r="14" spans="1:9" ht="16.5" customHeight="1">
      <c r="A14" s="60"/>
      <c r="B14" s="189"/>
      <c r="C14" s="189"/>
      <c r="D14" s="189"/>
      <c r="E14" s="189"/>
      <c r="F14" s="189"/>
      <c r="G14" s="189"/>
      <c r="H14" s="190"/>
      <c r="I14" s="190"/>
    </row>
    <row r="15" spans="1:7" ht="16.5" customHeight="1">
      <c r="A15" s="60"/>
      <c r="B15" s="62"/>
      <c r="C15" s="62"/>
      <c r="D15" s="61"/>
      <c r="E15" s="62"/>
      <c r="F15" s="62"/>
      <c r="G15" s="62"/>
    </row>
    <row r="16" spans="1:9" ht="16.5" customHeight="1">
      <c r="A16" s="60"/>
      <c r="B16" s="191" t="s">
        <v>272</v>
      </c>
      <c r="C16" s="191"/>
      <c r="D16" s="191"/>
      <c r="E16" s="191"/>
      <c r="F16" s="191"/>
      <c r="G16" s="191"/>
      <c r="H16" s="191"/>
      <c r="I16" s="191"/>
    </row>
    <row r="17" spans="1:9" ht="16.5" customHeight="1">
      <c r="A17" s="60"/>
      <c r="B17" s="191"/>
      <c r="C17" s="191"/>
      <c r="D17" s="191"/>
      <c r="E17" s="191"/>
      <c r="F17" s="191"/>
      <c r="G17" s="191"/>
      <c r="H17" s="191"/>
      <c r="I17" s="191"/>
    </row>
    <row r="18" spans="1:9" ht="16.5" customHeight="1">
      <c r="A18" s="60"/>
      <c r="B18" s="191"/>
      <c r="C18" s="191"/>
      <c r="D18" s="191"/>
      <c r="E18" s="191"/>
      <c r="F18" s="191"/>
      <c r="G18" s="191"/>
      <c r="H18" s="191"/>
      <c r="I18" s="191"/>
    </row>
    <row r="19" spans="1:7" ht="16.5" customHeight="1">
      <c r="A19" s="60"/>
      <c r="B19" s="62"/>
      <c r="C19" s="62"/>
      <c r="D19" s="61"/>
      <c r="E19" s="62"/>
      <c r="F19" s="62"/>
      <c r="G19" s="62"/>
    </row>
    <row r="20" spans="1:7" ht="16.5" customHeight="1">
      <c r="A20" s="60" t="s">
        <v>97</v>
      </c>
      <c r="B20" s="68" t="s">
        <v>206</v>
      </c>
      <c r="C20" s="63"/>
      <c r="D20" s="63"/>
      <c r="E20" s="63"/>
      <c r="F20" s="63"/>
      <c r="G20" s="63"/>
    </row>
    <row r="21" spans="1:7" ht="16.5" customHeight="1">
      <c r="A21" s="64"/>
      <c r="B21" s="63"/>
      <c r="C21" s="63"/>
      <c r="D21" s="63"/>
      <c r="E21" s="63"/>
      <c r="F21" s="63"/>
      <c r="G21" s="63"/>
    </row>
    <row r="22" spans="1:9" ht="16.5" customHeight="1">
      <c r="A22" s="64"/>
      <c r="B22" s="189" t="s">
        <v>244</v>
      </c>
      <c r="C22" s="189"/>
      <c r="D22" s="189"/>
      <c r="E22" s="189"/>
      <c r="F22" s="189"/>
      <c r="G22" s="189"/>
      <c r="H22" s="189"/>
      <c r="I22" s="189"/>
    </row>
    <row r="23" spans="1:9" ht="16.5" customHeight="1">
      <c r="A23" s="64"/>
      <c r="B23" s="189"/>
      <c r="C23" s="189"/>
      <c r="D23" s="189"/>
      <c r="E23" s="189"/>
      <c r="F23" s="189"/>
      <c r="G23" s="189"/>
      <c r="H23" s="189"/>
      <c r="I23" s="189"/>
    </row>
    <row r="24" spans="1:9" ht="16.5" customHeight="1">
      <c r="A24" s="64"/>
      <c r="B24" s="189"/>
      <c r="C24" s="189"/>
      <c r="D24" s="189"/>
      <c r="E24" s="189"/>
      <c r="F24" s="189"/>
      <c r="G24" s="189"/>
      <c r="H24" s="189"/>
      <c r="I24" s="189"/>
    </row>
    <row r="25" spans="1:9" ht="16.5" customHeight="1">
      <c r="A25" s="64"/>
      <c r="B25" s="7"/>
      <c r="C25" s="7"/>
      <c r="D25" s="7"/>
      <c r="E25" s="7"/>
      <c r="F25" s="7"/>
      <c r="G25" s="7"/>
      <c r="H25" s="7"/>
      <c r="I25" s="7"/>
    </row>
    <row r="26" spans="1:9" ht="16.5" customHeight="1">
      <c r="A26" s="64"/>
      <c r="B26" s="62" t="s">
        <v>207</v>
      </c>
      <c r="D26" s="58" t="s">
        <v>208</v>
      </c>
      <c r="E26" s="7"/>
      <c r="F26" s="7"/>
      <c r="G26" s="7"/>
      <c r="H26" s="7"/>
      <c r="I26" s="7"/>
    </row>
    <row r="27" spans="1:9" ht="16.5" customHeight="1">
      <c r="A27" s="64"/>
      <c r="B27" s="62" t="s">
        <v>209</v>
      </c>
      <c r="D27" s="58" t="s">
        <v>210</v>
      </c>
      <c r="E27" s="7"/>
      <c r="F27" s="7"/>
      <c r="G27" s="7"/>
      <c r="H27" s="7"/>
      <c r="I27" s="7"/>
    </row>
    <row r="28" spans="1:9" ht="16.5" customHeight="1">
      <c r="A28" s="64"/>
      <c r="B28" s="62" t="s">
        <v>211</v>
      </c>
      <c r="D28" s="58" t="s">
        <v>23</v>
      </c>
      <c r="E28" s="7"/>
      <c r="F28" s="7"/>
      <c r="G28" s="7"/>
      <c r="H28" s="7"/>
      <c r="I28" s="7"/>
    </row>
    <row r="29" spans="1:9" ht="16.5" customHeight="1">
      <c r="A29" s="64"/>
      <c r="B29" s="62" t="s">
        <v>212</v>
      </c>
      <c r="D29" s="58" t="s">
        <v>213</v>
      </c>
      <c r="E29" s="7"/>
      <c r="F29" s="7"/>
      <c r="G29" s="7"/>
      <c r="H29" s="7"/>
      <c r="I29" s="7"/>
    </row>
    <row r="30" spans="1:9" ht="16.5" customHeight="1">
      <c r="A30" s="64"/>
      <c r="B30" s="62" t="s">
        <v>214</v>
      </c>
      <c r="D30" s="58" t="s">
        <v>215</v>
      </c>
      <c r="E30" s="7"/>
      <c r="F30" s="7"/>
      <c r="G30" s="7"/>
      <c r="H30" s="7"/>
      <c r="I30" s="7"/>
    </row>
    <row r="31" spans="1:9" ht="16.5" customHeight="1">
      <c r="A31" s="64"/>
      <c r="B31" s="62" t="s">
        <v>216</v>
      </c>
      <c r="D31" s="58" t="s">
        <v>217</v>
      </c>
      <c r="E31" s="7"/>
      <c r="F31" s="7"/>
      <c r="G31" s="7"/>
      <c r="H31" s="7"/>
      <c r="I31" s="7"/>
    </row>
    <row r="32" spans="1:9" ht="16.5" customHeight="1">
      <c r="A32" s="64"/>
      <c r="B32" s="62" t="s">
        <v>218</v>
      </c>
      <c r="D32" s="58" t="s">
        <v>219</v>
      </c>
      <c r="E32" s="7"/>
      <c r="F32" s="7"/>
      <c r="G32" s="7"/>
      <c r="H32" s="7"/>
      <c r="I32" s="7"/>
    </row>
    <row r="33" spans="1:9" ht="16.5" customHeight="1">
      <c r="A33" s="64"/>
      <c r="B33" s="62" t="s">
        <v>220</v>
      </c>
      <c r="D33" s="58" t="s">
        <v>221</v>
      </c>
      <c r="E33" s="7"/>
      <c r="F33" s="7"/>
      <c r="G33" s="7"/>
      <c r="H33" s="7"/>
      <c r="I33" s="7"/>
    </row>
    <row r="34" spans="1:9" ht="16.5" customHeight="1">
      <c r="A34" s="64"/>
      <c r="B34" s="62" t="s">
        <v>222</v>
      </c>
      <c r="D34" s="58" t="s">
        <v>223</v>
      </c>
      <c r="E34" s="7"/>
      <c r="F34" s="7"/>
      <c r="G34" s="7"/>
      <c r="H34" s="7"/>
      <c r="I34" s="7"/>
    </row>
    <row r="35" spans="1:9" ht="16.5" customHeight="1">
      <c r="A35" s="64"/>
      <c r="B35" s="62" t="s">
        <v>224</v>
      </c>
      <c r="D35" s="58" t="s">
        <v>168</v>
      </c>
      <c r="E35" s="7"/>
      <c r="F35" s="7"/>
      <c r="G35" s="7"/>
      <c r="H35" s="7"/>
      <c r="I35" s="7"/>
    </row>
    <row r="36" spans="1:9" ht="16.5" customHeight="1">
      <c r="A36" s="64"/>
      <c r="B36" s="62" t="s">
        <v>225</v>
      </c>
      <c r="D36" s="58" t="s">
        <v>226</v>
      </c>
      <c r="E36" s="7"/>
      <c r="F36" s="7"/>
      <c r="G36" s="7"/>
      <c r="H36" s="7"/>
      <c r="I36" s="7"/>
    </row>
    <row r="37" spans="1:9" ht="16.5" customHeight="1">
      <c r="A37" s="64"/>
      <c r="B37" s="7"/>
      <c r="C37" s="7"/>
      <c r="D37" s="7"/>
      <c r="E37" s="7"/>
      <c r="F37" s="7"/>
      <c r="G37" s="7"/>
      <c r="H37" s="7"/>
      <c r="I37" s="7"/>
    </row>
    <row r="38" spans="1:9" ht="16.5" customHeight="1">
      <c r="A38" s="64"/>
      <c r="B38" s="196" t="s">
        <v>257</v>
      </c>
      <c r="C38" s="196"/>
      <c r="D38" s="196"/>
      <c r="E38" s="196"/>
      <c r="F38" s="196"/>
      <c r="G38" s="196"/>
      <c r="H38" s="196"/>
      <c r="I38" s="196"/>
    </row>
    <row r="39" spans="1:9" ht="16.5" customHeight="1">
      <c r="A39" s="64"/>
      <c r="B39" s="62"/>
      <c r="C39" s="62"/>
      <c r="D39" s="62"/>
      <c r="E39" s="62"/>
      <c r="F39" s="62"/>
      <c r="G39" s="62"/>
      <c r="H39" s="62"/>
      <c r="I39" s="62"/>
    </row>
    <row r="40" spans="1:9" ht="16.5" customHeight="1">
      <c r="A40" s="64"/>
      <c r="B40" s="7"/>
      <c r="C40" s="7"/>
      <c r="D40" s="7"/>
      <c r="E40" s="7"/>
      <c r="F40" s="194" t="s">
        <v>264</v>
      </c>
      <c r="G40" s="195"/>
      <c r="H40" s="195"/>
      <c r="I40" s="195"/>
    </row>
    <row r="41" spans="1:9" ht="16.5" customHeight="1">
      <c r="A41" s="64"/>
      <c r="B41" s="7"/>
      <c r="C41" s="7"/>
      <c r="D41" s="7"/>
      <c r="E41" s="7"/>
      <c r="F41" s="153"/>
      <c r="G41" s="7"/>
      <c r="H41" s="7"/>
      <c r="I41" s="7"/>
    </row>
    <row r="42" spans="1:9" ht="16.5" customHeight="1">
      <c r="A42" s="64"/>
      <c r="B42" s="62" t="s">
        <v>227</v>
      </c>
      <c r="D42" s="154" t="s">
        <v>228</v>
      </c>
      <c r="E42" s="7"/>
      <c r="F42" s="193" t="s">
        <v>258</v>
      </c>
      <c r="G42" s="192"/>
      <c r="H42" s="192"/>
      <c r="I42" s="192"/>
    </row>
    <row r="43" spans="1:9" ht="16.5" customHeight="1">
      <c r="A43" s="64"/>
      <c r="B43" s="62" t="s">
        <v>229</v>
      </c>
      <c r="D43" s="154" t="s">
        <v>230</v>
      </c>
      <c r="E43" s="7"/>
      <c r="F43" s="193" t="s">
        <v>258</v>
      </c>
      <c r="G43" s="192"/>
      <c r="H43" s="192"/>
      <c r="I43" s="192"/>
    </row>
    <row r="44" spans="1:9" ht="16.5" customHeight="1">
      <c r="A44" s="64"/>
      <c r="B44" s="62" t="s">
        <v>231</v>
      </c>
      <c r="D44" s="197" t="s">
        <v>232</v>
      </c>
      <c r="E44" s="198"/>
      <c r="F44" s="182" t="s">
        <v>263</v>
      </c>
      <c r="G44" s="192"/>
      <c r="H44" s="192"/>
      <c r="I44" s="192"/>
    </row>
    <row r="45" spans="1:9" ht="16.5" customHeight="1">
      <c r="A45" s="64"/>
      <c r="B45" s="62"/>
      <c r="D45" s="154"/>
      <c r="E45" s="103"/>
      <c r="F45" s="101"/>
      <c r="G45" s="7"/>
      <c r="H45" s="7"/>
      <c r="I45" s="7"/>
    </row>
    <row r="46" spans="1:9" ht="16.5" customHeight="1">
      <c r="A46" s="64"/>
      <c r="B46" s="191" t="s">
        <v>273</v>
      </c>
      <c r="C46" s="191"/>
      <c r="D46" s="191"/>
      <c r="E46" s="191"/>
      <c r="F46" s="191"/>
      <c r="G46" s="191"/>
      <c r="H46" s="191"/>
      <c r="I46" s="191"/>
    </row>
    <row r="47" spans="1:9" ht="16.5" customHeight="1">
      <c r="A47" s="64"/>
      <c r="B47" s="191"/>
      <c r="C47" s="191"/>
      <c r="D47" s="191"/>
      <c r="E47" s="191"/>
      <c r="F47" s="191"/>
      <c r="G47" s="191"/>
      <c r="H47" s="191"/>
      <c r="I47" s="191"/>
    </row>
    <row r="48" spans="1:9" ht="16.5" customHeight="1">
      <c r="A48" s="64"/>
      <c r="B48" s="191"/>
      <c r="C48" s="191"/>
      <c r="D48" s="191"/>
      <c r="E48" s="191"/>
      <c r="F48" s="191"/>
      <c r="G48" s="191"/>
      <c r="H48" s="191"/>
      <c r="I48" s="191"/>
    </row>
    <row r="49" spans="1:9" ht="16.5" customHeight="1">
      <c r="A49" s="64"/>
      <c r="B49" s="155"/>
      <c r="C49" s="155"/>
      <c r="D49" s="155"/>
      <c r="E49" s="155"/>
      <c r="F49" s="155"/>
      <c r="G49" s="155"/>
      <c r="H49" s="155"/>
      <c r="I49" s="155"/>
    </row>
    <row r="50" spans="1:10" ht="16.5" customHeight="1">
      <c r="A50" s="64"/>
      <c r="B50" s="189" t="s">
        <v>268</v>
      </c>
      <c r="C50" s="189"/>
      <c r="D50" s="189"/>
      <c r="E50" s="189"/>
      <c r="F50" s="189"/>
      <c r="G50" s="189"/>
      <c r="H50" s="189"/>
      <c r="I50" s="189"/>
      <c r="J50" s="127"/>
    </row>
    <row r="51" spans="1:10" ht="16.5" customHeight="1">
      <c r="A51" s="64"/>
      <c r="B51" s="189"/>
      <c r="C51" s="189"/>
      <c r="D51" s="189"/>
      <c r="E51" s="189"/>
      <c r="F51" s="189"/>
      <c r="G51" s="189"/>
      <c r="H51" s="189"/>
      <c r="I51" s="189"/>
      <c r="J51" s="127"/>
    </row>
    <row r="52" spans="1:10" ht="16.5" customHeight="1">
      <c r="A52" s="64"/>
      <c r="B52" s="7"/>
      <c r="C52" s="7"/>
      <c r="D52" s="7"/>
      <c r="E52" s="7"/>
      <c r="F52" s="7"/>
      <c r="G52" s="7"/>
      <c r="H52" s="7"/>
      <c r="I52" s="7"/>
      <c r="J52" s="127"/>
    </row>
    <row r="53" spans="1:10" s="129" customFormat="1" ht="16.5" customHeight="1">
      <c r="A53" s="64"/>
      <c r="B53" s="156" t="s">
        <v>259</v>
      </c>
      <c r="C53" s="61"/>
      <c r="D53" s="157"/>
      <c r="E53" s="157"/>
      <c r="F53" s="157"/>
      <c r="G53" s="7"/>
      <c r="H53" s="7"/>
      <c r="I53" s="7"/>
      <c r="J53" s="128"/>
    </row>
    <row r="54" spans="1:10" ht="16.5" customHeight="1">
      <c r="A54" s="64"/>
      <c r="B54" s="7"/>
      <c r="C54" s="7"/>
      <c r="D54" s="7"/>
      <c r="E54" s="7"/>
      <c r="F54" s="7"/>
      <c r="G54" s="7"/>
      <c r="H54" s="7"/>
      <c r="I54" s="7"/>
      <c r="J54" s="127"/>
    </row>
    <row r="55" spans="1:10" ht="16.5" customHeight="1">
      <c r="A55" s="64"/>
      <c r="B55" s="62" t="s">
        <v>269</v>
      </c>
      <c r="C55" s="7"/>
      <c r="D55" s="7"/>
      <c r="E55" s="7"/>
      <c r="F55" s="7"/>
      <c r="G55" s="7"/>
      <c r="H55" s="7"/>
      <c r="I55" s="7"/>
      <c r="J55" s="127"/>
    </row>
    <row r="56" spans="1:10" ht="16.5" customHeight="1">
      <c r="A56" s="64"/>
      <c r="B56" s="7"/>
      <c r="C56" s="7"/>
      <c r="D56" s="7"/>
      <c r="E56" s="7"/>
      <c r="F56" s="7"/>
      <c r="G56" s="7"/>
      <c r="H56" s="7"/>
      <c r="I56" s="7"/>
      <c r="J56" s="127"/>
    </row>
    <row r="57" spans="1:10" ht="16.5" customHeight="1">
      <c r="A57" s="64"/>
      <c r="B57" s="189" t="s">
        <v>274</v>
      </c>
      <c r="C57" s="189"/>
      <c r="D57" s="189"/>
      <c r="E57" s="189"/>
      <c r="F57" s="189"/>
      <c r="G57" s="189"/>
      <c r="H57" s="189"/>
      <c r="I57" s="189"/>
      <c r="J57" s="127"/>
    </row>
    <row r="58" spans="1:10" ht="16.5" customHeight="1">
      <c r="A58" s="64"/>
      <c r="B58" s="189"/>
      <c r="C58" s="189"/>
      <c r="D58" s="189"/>
      <c r="E58" s="189"/>
      <c r="F58" s="189"/>
      <c r="G58" s="189"/>
      <c r="H58" s="189"/>
      <c r="I58" s="189"/>
      <c r="J58" s="127"/>
    </row>
    <row r="59" spans="1:10" ht="16.5" customHeight="1">
      <c r="A59" s="64"/>
      <c r="B59" s="189"/>
      <c r="C59" s="189"/>
      <c r="D59" s="189"/>
      <c r="E59" s="189"/>
      <c r="F59" s="189"/>
      <c r="G59" s="189"/>
      <c r="H59" s="189"/>
      <c r="I59" s="189"/>
      <c r="J59" s="127"/>
    </row>
    <row r="60" spans="1:10" ht="16.5" customHeight="1">
      <c r="A60" s="64"/>
      <c r="B60" s="189"/>
      <c r="C60" s="189"/>
      <c r="D60" s="189"/>
      <c r="E60" s="189"/>
      <c r="F60" s="189"/>
      <c r="G60" s="189"/>
      <c r="H60" s="189"/>
      <c r="I60" s="189"/>
      <c r="J60" s="127"/>
    </row>
    <row r="61" spans="1:10" ht="16.5" customHeight="1">
      <c r="A61" s="64"/>
      <c r="B61" s="189"/>
      <c r="C61" s="189"/>
      <c r="D61" s="189"/>
      <c r="E61" s="189"/>
      <c r="F61" s="189"/>
      <c r="G61" s="189"/>
      <c r="H61" s="189"/>
      <c r="I61" s="189"/>
      <c r="J61" s="127"/>
    </row>
    <row r="62" spans="1:10" ht="16.5" customHeight="1">
      <c r="A62" s="64"/>
      <c r="B62" s="189"/>
      <c r="C62" s="189"/>
      <c r="D62" s="189"/>
      <c r="E62" s="189"/>
      <c r="F62" s="189"/>
      <c r="G62" s="189"/>
      <c r="H62" s="189"/>
      <c r="I62" s="189"/>
      <c r="J62" s="127"/>
    </row>
    <row r="63" spans="1:10" ht="16.5" customHeight="1">
      <c r="A63" s="64"/>
      <c r="B63" s="189"/>
      <c r="C63" s="189"/>
      <c r="D63" s="189"/>
      <c r="E63" s="189"/>
      <c r="F63" s="189"/>
      <c r="G63" s="189"/>
      <c r="H63" s="189"/>
      <c r="I63" s="189"/>
      <c r="J63" s="127"/>
    </row>
    <row r="64" spans="1:10" ht="16.5" customHeight="1">
      <c r="A64" s="64"/>
      <c r="B64" s="189"/>
      <c r="C64" s="189"/>
      <c r="D64" s="189"/>
      <c r="E64" s="189"/>
      <c r="F64" s="189"/>
      <c r="G64" s="189"/>
      <c r="H64" s="189"/>
      <c r="I64" s="189"/>
      <c r="J64" s="127"/>
    </row>
    <row r="65" spans="1:10" ht="16.5" customHeight="1">
      <c r="A65" s="64"/>
      <c r="B65" s="155"/>
      <c r="C65" s="155"/>
      <c r="D65" s="155"/>
      <c r="E65" s="155"/>
      <c r="F65" s="155"/>
      <c r="G65" s="155"/>
      <c r="H65" s="155"/>
      <c r="I65" s="155"/>
      <c r="J65" s="127"/>
    </row>
    <row r="66" spans="1:10" ht="16.5" customHeight="1">
      <c r="A66" s="64"/>
      <c r="B66" s="189" t="s">
        <v>243</v>
      </c>
      <c r="C66" s="189"/>
      <c r="D66" s="189"/>
      <c r="E66" s="189"/>
      <c r="F66" s="189"/>
      <c r="G66" s="189"/>
      <c r="H66" s="189"/>
      <c r="I66" s="189"/>
      <c r="J66" s="127"/>
    </row>
    <row r="67" spans="1:10" ht="16.5" customHeight="1">
      <c r="A67" s="64"/>
      <c r="B67" s="189"/>
      <c r="C67" s="189"/>
      <c r="D67" s="189"/>
      <c r="E67" s="189"/>
      <c r="F67" s="189"/>
      <c r="G67" s="189"/>
      <c r="H67" s="189"/>
      <c r="I67" s="189"/>
      <c r="J67" s="127"/>
    </row>
    <row r="68" spans="1:10" ht="16.5" customHeight="1">
      <c r="A68" s="64"/>
      <c r="B68" s="189"/>
      <c r="C68" s="189"/>
      <c r="D68" s="189"/>
      <c r="E68" s="189"/>
      <c r="F68" s="189"/>
      <c r="G68" s="189"/>
      <c r="H68" s="189"/>
      <c r="I68" s="189"/>
      <c r="J68" s="127"/>
    </row>
    <row r="69" spans="1:10" ht="16.5" customHeight="1">
      <c r="A69" s="64"/>
      <c r="B69" s="189"/>
      <c r="C69" s="189"/>
      <c r="D69" s="189"/>
      <c r="E69" s="189"/>
      <c r="F69" s="189"/>
      <c r="G69" s="189"/>
      <c r="H69" s="189"/>
      <c r="I69" s="189"/>
      <c r="J69" s="127"/>
    </row>
    <row r="70" spans="1:9" ht="16.5" customHeight="1">
      <c r="A70" s="64"/>
      <c r="B70" s="189"/>
      <c r="C70" s="189"/>
      <c r="D70" s="189"/>
      <c r="E70" s="189"/>
      <c r="F70" s="189"/>
      <c r="G70" s="189"/>
      <c r="H70" s="189"/>
      <c r="I70" s="189"/>
    </row>
    <row r="71" spans="1:9" ht="16.5" customHeight="1">
      <c r="A71" s="64"/>
      <c r="B71" s="189"/>
      <c r="C71" s="189"/>
      <c r="D71" s="189"/>
      <c r="E71" s="189"/>
      <c r="F71" s="189"/>
      <c r="G71" s="189"/>
      <c r="H71" s="189"/>
      <c r="I71" s="189"/>
    </row>
    <row r="72" spans="1:9" ht="16.5" customHeight="1">
      <c r="A72" s="64"/>
      <c r="B72" s="147"/>
      <c r="C72" s="147"/>
      <c r="D72" s="147"/>
      <c r="E72" s="147"/>
      <c r="F72" s="147"/>
      <c r="G72" s="147"/>
      <c r="H72" s="148"/>
      <c r="I72" s="148"/>
    </row>
    <row r="73" spans="1:9" ht="16.5" customHeight="1">
      <c r="A73" s="64"/>
      <c r="B73" s="7"/>
      <c r="C73" s="7"/>
      <c r="D73" s="7"/>
      <c r="E73" s="7"/>
      <c r="F73" s="7"/>
      <c r="G73" s="7"/>
      <c r="H73" s="7"/>
      <c r="I73" s="7"/>
    </row>
    <row r="74" spans="1:9" ht="16.5" customHeight="1">
      <c r="A74" s="64"/>
      <c r="B74" s="7"/>
      <c r="C74" s="7"/>
      <c r="D74" s="7"/>
      <c r="E74" s="7"/>
      <c r="F74" s="7"/>
      <c r="G74" s="7"/>
      <c r="H74" s="7"/>
      <c r="I74" s="7"/>
    </row>
    <row r="75" spans="1:9" ht="16.5" customHeight="1">
      <c r="A75" s="64"/>
      <c r="B75" s="7"/>
      <c r="C75" s="7"/>
      <c r="D75" s="7"/>
      <c r="E75" s="7"/>
      <c r="F75" s="7"/>
      <c r="G75" s="7"/>
      <c r="H75" s="7"/>
      <c r="I75" s="7"/>
    </row>
    <row r="76" spans="1:9" ht="16.5" customHeight="1">
      <c r="A76" s="64"/>
      <c r="B76" s="7"/>
      <c r="C76" s="7"/>
      <c r="D76" s="7"/>
      <c r="E76" s="7"/>
      <c r="F76" s="7"/>
      <c r="G76" s="7"/>
      <c r="H76" s="7"/>
      <c r="I76" s="7"/>
    </row>
    <row r="77" spans="1:9" ht="16.5" customHeight="1">
      <c r="A77" s="64"/>
      <c r="B77" s="7"/>
      <c r="C77" s="7"/>
      <c r="D77" s="7"/>
      <c r="E77" s="7"/>
      <c r="F77" s="7"/>
      <c r="G77" s="7"/>
      <c r="H77" s="7"/>
      <c r="I77" s="7"/>
    </row>
  </sheetData>
  <mergeCells count="19">
    <mergeCell ref="B66:I71"/>
    <mergeCell ref="B50:I51"/>
    <mergeCell ref="B57:I64"/>
    <mergeCell ref="B13:I14"/>
    <mergeCell ref="B46:I48"/>
    <mergeCell ref="F44:I44"/>
    <mergeCell ref="F42:I42"/>
    <mergeCell ref="F43:I43"/>
    <mergeCell ref="F40:I40"/>
    <mergeCell ref="B38:I38"/>
    <mergeCell ref="D44:E44"/>
    <mergeCell ref="B16:I18"/>
    <mergeCell ref="B22:I24"/>
    <mergeCell ref="A5:G5"/>
    <mergeCell ref="A6:G6"/>
    <mergeCell ref="A1:G1"/>
    <mergeCell ref="A2:G2"/>
    <mergeCell ref="A3:G3"/>
    <mergeCell ref="A4:G4"/>
  </mergeCells>
  <printOptions/>
  <pageMargins left="0.75" right="0.75" top="1" bottom="1" header="0.5" footer="0.5"/>
  <pageSetup fitToHeight="1" fitToWidth="1" horizontalDpi="600" verticalDpi="600" orientation="portrait" paperSize="9" scale="57" r:id="rId1"/>
</worksheet>
</file>

<file path=xl/worksheets/sheet6.xml><?xml version="1.0" encoding="utf-8"?>
<worksheet xmlns="http://schemas.openxmlformats.org/spreadsheetml/2006/main" xmlns:r="http://schemas.openxmlformats.org/officeDocument/2006/relationships">
  <sheetPr>
    <pageSetUpPr fitToPage="1"/>
  </sheetPr>
  <dimension ref="A1:O105"/>
  <sheetViews>
    <sheetView zoomScale="75" zoomScaleNormal="75" workbookViewId="0" topLeftCell="A1">
      <selection activeCell="A1" sqref="A1"/>
    </sheetView>
  </sheetViews>
  <sheetFormatPr defaultColWidth="9.140625" defaultRowHeight="12.75"/>
  <cols>
    <col min="1" max="1" width="8.7109375" style="57" customWidth="1"/>
    <col min="2" max="2" width="5.7109375" style="57" customWidth="1"/>
    <col min="3" max="3" width="3.7109375" style="57" customWidth="1"/>
    <col min="4" max="4" width="2.7109375" style="57" hidden="1" customWidth="1"/>
    <col min="5" max="5" width="46.57421875" style="57" customWidth="1"/>
    <col min="6" max="6" width="7.7109375" style="57" hidden="1" customWidth="1"/>
    <col min="7" max="7" width="13.7109375" style="57" customWidth="1"/>
    <col min="8" max="10" width="16.7109375" style="57" customWidth="1"/>
    <col min="11" max="11" width="16.140625" style="57" customWidth="1"/>
    <col min="12" max="12" width="3.7109375" style="57" customWidth="1"/>
    <col min="13" max="16384" width="9.140625" style="57" customWidth="1"/>
  </cols>
  <sheetData>
    <row r="1" spans="1:2" ht="16.5" customHeight="1">
      <c r="A1" s="60" t="s">
        <v>99</v>
      </c>
      <c r="B1" s="61" t="s">
        <v>233</v>
      </c>
    </row>
    <row r="2" ht="16.5" customHeight="1"/>
    <row r="3" ht="16.5" customHeight="1">
      <c r="B3" s="57" t="s">
        <v>265</v>
      </c>
    </row>
    <row r="4" ht="16.5" customHeight="1"/>
    <row r="5" ht="16.5" customHeight="1">
      <c r="G5" s="185" t="s">
        <v>201</v>
      </c>
    </row>
    <row r="6" spans="7:8" ht="16.5" customHeight="1">
      <c r="G6" s="185"/>
      <c r="H6" s="12"/>
    </row>
    <row r="7" spans="7:9" ht="16.5" customHeight="1">
      <c r="G7" s="185"/>
      <c r="H7" s="12" t="s">
        <v>234</v>
      </c>
      <c r="I7" s="12" t="s">
        <v>204</v>
      </c>
    </row>
    <row r="8" spans="7:9" ht="16.5" customHeight="1">
      <c r="G8" s="14" t="s">
        <v>15</v>
      </c>
      <c r="H8" s="14" t="s">
        <v>15</v>
      </c>
      <c r="I8" s="14" t="s">
        <v>15</v>
      </c>
    </row>
    <row r="9" ht="16.5" customHeight="1">
      <c r="B9" s="68" t="s">
        <v>247</v>
      </c>
    </row>
    <row r="10" ht="16.5" customHeight="1"/>
    <row r="11" spans="2:9" ht="16.5" customHeight="1">
      <c r="B11" s="57" t="s">
        <v>83</v>
      </c>
      <c r="G11" s="158">
        <v>0</v>
      </c>
      <c r="H11" s="158">
        <v>2692</v>
      </c>
      <c r="I11" s="158">
        <f>SUM(G11:H11)</f>
        <v>2692</v>
      </c>
    </row>
    <row r="12" spans="2:9" ht="16.5" customHeight="1">
      <c r="B12" s="57" t="s">
        <v>42</v>
      </c>
      <c r="G12" s="33">
        <v>44869</v>
      </c>
      <c r="H12" s="33">
        <v>2692</v>
      </c>
      <c r="I12" s="158">
        <f>SUM(G12:H12)</f>
        <v>47561</v>
      </c>
    </row>
    <row r="13" spans="2:9" ht="16.5" customHeight="1" thickBot="1">
      <c r="B13" s="57" t="s">
        <v>235</v>
      </c>
      <c r="G13" s="44">
        <v>16851</v>
      </c>
      <c r="H13" s="44">
        <v>-16851</v>
      </c>
      <c r="I13" s="159">
        <f>SUM(G13:H13)</f>
        <v>0</v>
      </c>
    </row>
    <row r="14" spans="7:9" ht="16.5" customHeight="1" thickTop="1">
      <c r="G14" s="41"/>
      <c r="H14" s="41"/>
      <c r="I14" s="160"/>
    </row>
    <row r="15" ht="16.5" customHeight="1">
      <c r="B15" s="68" t="s">
        <v>241</v>
      </c>
    </row>
    <row r="16" ht="16.5" customHeight="1"/>
    <row r="17" spans="2:9" ht="16.5" customHeight="1">
      <c r="B17" s="57" t="s">
        <v>235</v>
      </c>
      <c r="G17" s="41">
        <v>15761</v>
      </c>
      <c r="H17" s="41">
        <v>2809</v>
      </c>
      <c r="I17" s="41">
        <f>SUM(G17:H17)</f>
        <v>18570</v>
      </c>
    </row>
    <row r="18" spans="2:9" ht="16.5" customHeight="1" thickBot="1">
      <c r="B18" s="57" t="s">
        <v>83</v>
      </c>
      <c r="G18" s="44">
        <v>0</v>
      </c>
      <c r="H18" s="44">
        <v>-2809</v>
      </c>
      <c r="I18" s="44">
        <f>SUM(G18:H18)</f>
        <v>-2809</v>
      </c>
    </row>
    <row r="19" spans="7:9" ht="16.5" customHeight="1" thickTop="1">
      <c r="G19" s="41"/>
      <c r="H19" s="41"/>
      <c r="I19" s="41"/>
    </row>
    <row r="20" spans="7:9" ht="16.5" customHeight="1">
      <c r="G20" s="41"/>
      <c r="H20" s="41"/>
      <c r="I20" s="41"/>
    </row>
    <row r="21" spans="2:9" ht="16.5" customHeight="1">
      <c r="B21" s="189" t="s">
        <v>266</v>
      </c>
      <c r="C21" s="192"/>
      <c r="D21" s="192"/>
      <c r="E21" s="192"/>
      <c r="F21" s="192"/>
      <c r="G21" s="192"/>
      <c r="H21" s="192"/>
      <c r="I21" s="192"/>
    </row>
    <row r="22" spans="2:9" ht="16.5" customHeight="1">
      <c r="B22" s="192"/>
      <c r="C22" s="192"/>
      <c r="D22" s="192"/>
      <c r="E22" s="192"/>
      <c r="F22" s="192"/>
      <c r="G22" s="192"/>
      <c r="H22" s="192"/>
      <c r="I22" s="192"/>
    </row>
    <row r="23" spans="2:7" ht="16.5" customHeight="1">
      <c r="B23" s="62"/>
      <c r="C23" s="12"/>
      <c r="G23" s="185" t="s">
        <v>201</v>
      </c>
    </row>
    <row r="24" spans="2:8" ht="16.5" customHeight="1">
      <c r="B24" s="62"/>
      <c r="C24" s="12"/>
      <c r="G24" s="185"/>
      <c r="H24" s="12"/>
    </row>
    <row r="25" spans="2:9" ht="16.5" customHeight="1">
      <c r="B25" s="62"/>
      <c r="C25" s="12"/>
      <c r="G25" s="185"/>
      <c r="H25" s="12" t="s">
        <v>246</v>
      </c>
      <c r="I25" s="12" t="s">
        <v>204</v>
      </c>
    </row>
    <row r="26" spans="2:9" ht="16.5" customHeight="1">
      <c r="B26" s="62"/>
      <c r="C26" s="12"/>
      <c r="G26" s="14" t="s">
        <v>15</v>
      </c>
      <c r="H26" s="14" t="s">
        <v>15</v>
      </c>
      <c r="I26" s="14" t="s">
        <v>15</v>
      </c>
    </row>
    <row r="27" spans="2:9" ht="16.5" customHeight="1">
      <c r="B27" s="12"/>
      <c r="C27" s="12"/>
      <c r="G27" s="41"/>
      <c r="H27" s="41"/>
      <c r="I27" s="41"/>
    </row>
    <row r="28" spans="2:9" ht="16.5" customHeight="1">
      <c r="B28" s="36" t="s">
        <v>239</v>
      </c>
      <c r="C28" s="33"/>
      <c r="D28" s="102"/>
      <c r="G28" s="33">
        <v>0</v>
      </c>
      <c r="H28" s="33">
        <v>-29</v>
      </c>
      <c r="I28" s="33">
        <f>SUM(G28:H28)</f>
        <v>-29</v>
      </c>
    </row>
    <row r="29" spans="2:9" ht="16.5" customHeight="1" thickBot="1">
      <c r="B29" s="161" t="s">
        <v>238</v>
      </c>
      <c r="C29" s="33"/>
      <c r="D29" s="102"/>
      <c r="E29" s="102"/>
      <c r="G29" s="44">
        <v>1039</v>
      </c>
      <c r="H29" s="44">
        <v>29</v>
      </c>
      <c r="I29" s="44">
        <f>SUM(G29:H29)</f>
        <v>1068</v>
      </c>
    </row>
    <row r="30" ht="16.5" customHeight="1" thickTop="1"/>
    <row r="31" spans="1:8" ht="16.5" customHeight="1">
      <c r="A31" s="60" t="s">
        <v>102</v>
      </c>
      <c r="B31" s="61" t="s">
        <v>98</v>
      </c>
      <c r="C31" s="61"/>
      <c r="D31" s="62"/>
      <c r="E31" s="62"/>
      <c r="F31" s="62"/>
      <c r="G31" s="62"/>
      <c r="H31" s="102"/>
    </row>
    <row r="32" spans="2:8" ht="16.5" customHeight="1">
      <c r="B32" s="62"/>
      <c r="C32" s="62"/>
      <c r="D32" s="62"/>
      <c r="E32" s="62"/>
      <c r="F32" s="62"/>
      <c r="G32" s="62"/>
      <c r="H32" s="102"/>
    </row>
    <row r="33" spans="2:8" ht="16.5" customHeight="1">
      <c r="B33" s="62" t="s">
        <v>248</v>
      </c>
      <c r="C33" s="62"/>
      <c r="D33" s="62"/>
      <c r="E33" s="62"/>
      <c r="F33" s="125"/>
      <c r="G33" s="62"/>
      <c r="H33" s="102"/>
    </row>
    <row r="34" spans="2:8" ht="16.5" customHeight="1">
      <c r="B34" s="62"/>
      <c r="C34" s="62"/>
      <c r="D34" s="62"/>
      <c r="E34" s="62"/>
      <c r="F34" s="62"/>
      <c r="G34" s="62"/>
      <c r="H34" s="102"/>
    </row>
    <row r="35" spans="1:8" ht="16.5" customHeight="1">
      <c r="A35" s="60" t="s">
        <v>104</v>
      </c>
      <c r="B35" s="61" t="s">
        <v>100</v>
      </c>
      <c r="C35" s="61"/>
      <c r="D35" s="62"/>
      <c r="E35" s="62"/>
      <c r="F35" s="62"/>
      <c r="G35" s="62"/>
      <c r="H35" s="102"/>
    </row>
    <row r="36" spans="1:8" ht="16.5" customHeight="1">
      <c r="A36" s="60"/>
      <c r="B36" s="61"/>
      <c r="C36" s="61"/>
      <c r="D36" s="62"/>
      <c r="E36" s="62"/>
      <c r="F36" s="62"/>
      <c r="G36" s="62"/>
      <c r="H36" s="102"/>
    </row>
    <row r="37" spans="1:8" ht="16.5" customHeight="1">
      <c r="A37" s="60"/>
      <c r="B37" s="65" t="s">
        <v>101</v>
      </c>
      <c r="C37" s="65"/>
      <c r="D37" s="66"/>
      <c r="E37" s="66"/>
      <c r="F37" s="66"/>
      <c r="G37" s="66"/>
      <c r="H37" s="102"/>
    </row>
    <row r="38" spans="2:8" ht="16.5" customHeight="1">
      <c r="B38" s="63"/>
      <c r="C38" s="63"/>
      <c r="D38" s="63"/>
      <c r="E38" s="63"/>
      <c r="F38" s="63"/>
      <c r="G38" s="63"/>
      <c r="H38" s="102"/>
    </row>
    <row r="39" spans="1:8" ht="16.5" customHeight="1">
      <c r="A39" s="60" t="s">
        <v>106</v>
      </c>
      <c r="B39" s="61" t="s">
        <v>103</v>
      </c>
      <c r="C39" s="61"/>
      <c r="D39" s="61"/>
      <c r="E39" s="62"/>
      <c r="F39" s="62"/>
      <c r="G39" s="62"/>
      <c r="H39" s="102"/>
    </row>
    <row r="40" spans="1:8" ht="16.5" customHeight="1">
      <c r="A40" s="60"/>
      <c r="B40" s="61"/>
      <c r="C40" s="61"/>
      <c r="D40" s="61"/>
      <c r="E40" s="62"/>
      <c r="F40" s="62"/>
      <c r="G40" s="62"/>
      <c r="H40" s="102"/>
    </row>
    <row r="41" spans="1:11" ht="16.5" customHeight="1">
      <c r="A41" s="60"/>
      <c r="B41" s="189" t="s">
        <v>270</v>
      </c>
      <c r="C41" s="192"/>
      <c r="D41" s="192"/>
      <c r="E41" s="192"/>
      <c r="F41" s="192"/>
      <c r="G41" s="192"/>
      <c r="H41" s="192"/>
      <c r="I41" s="192"/>
      <c r="J41" s="192"/>
      <c r="K41" s="192"/>
    </row>
    <row r="42" spans="1:11" ht="16.5" customHeight="1">
      <c r="A42" s="60"/>
      <c r="B42" s="192"/>
      <c r="C42" s="192"/>
      <c r="D42" s="192"/>
      <c r="E42" s="192"/>
      <c r="F42" s="192"/>
      <c r="G42" s="192"/>
      <c r="H42" s="192"/>
      <c r="I42" s="192"/>
      <c r="J42" s="192"/>
      <c r="K42" s="192"/>
    </row>
    <row r="43" spans="1:8" ht="16.5" customHeight="1">
      <c r="A43" s="60"/>
      <c r="B43" s="62"/>
      <c r="C43" s="62"/>
      <c r="D43" s="62"/>
      <c r="E43" s="62"/>
      <c r="F43" s="62"/>
      <c r="G43" s="62"/>
      <c r="H43" s="102"/>
    </row>
    <row r="44" spans="1:8" ht="16.5" customHeight="1">
      <c r="A44" s="60" t="s">
        <v>109</v>
      </c>
      <c r="B44" s="61" t="s">
        <v>105</v>
      </c>
      <c r="C44" s="61"/>
      <c r="D44" s="61"/>
      <c r="E44" s="62"/>
      <c r="F44" s="62"/>
      <c r="G44" s="62"/>
      <c r="H44" s="102"/>
    </row>
    <row r="45" spans="1:8" ht="16.5" customHeight="1">
      <c r="A45" s="60"/>
      <c r="B45" s="67"/>
      <c r="C45" s="67"/>
      <c r="D45" s="61"/>
      <c r="E45" s="62"/>
      <c r="F45" s="62"/>
      <c r="G45" s="62"/>
      <c r="H45" s="102"/>
    </row>
    <row r="46" spans="1:11" ht="16.5" customHeight="1">
      <c r="A46" s="60"/>
      <c r="B46" s="191" t="s">
        <v>260</v>
      </c>
      <c r="C46" s="191"/>
      <c r="D46" s="191"/>
      <c r="E46" s="191"/>
      <c r="F46" s="191"/>
      <c r="G46" s="191"/>
      <c r="H46" s="191"/>
      <c r="I46" s="191"/>
      <c r="J46" s="191"/>
      <c r="K46" s="191"/>
    </row>
    <row r="47" spans="1:11" ht="16.5" customHeight="1">
      <c r="A47" s="60"/>
      <c r="B47" s="191"/>
      <c r="C47" s="191"/>
      <c r="D47" s="191"/>
      <c r="E47" s="191"/>
      <c r="F47" s="191"/>
      <c r="G47" s="191"/>
      <c r="H47" s="191"/>
      <c r="I47" s="191"/>
      <c r="J47" s="191"/>
      <c r="K47" s="191"/>
    </row>
    <row r="48" spans="1:8" ht="16.5" customHeight="1">
      <c r="A48" s="60"/>
      <c r="B48" s="63"/>
      <c r="C48" s="63"/>
      <c r="D48" s="63"/>
      <c r="E48" s="63"/>
      <c r="F48" s="63"/>
      <c r="G48" s="63"/>
      <c r="H48" s="102"/>
    </row>
    <row r="49" spans="1:8" ht="16.5" customHeight="1">
      <c r="A49" s="60" t="s">
        <v>111</v>
      </c>
      <c r="B49" s="61" t="s">
        <v>107</v>
      </c>
      <c r="C49" s="61"/>
      <c r="D49" s="61"/>
      <c r="E49" s="62"/>
      <c r="F49" s="62"/>
      <c r="G49" s="62"/>
      <c r="H49" s="102"/>
    </row>
    <row r="50" spans="1:8" ht="16.5" customHeight="1">
      <c r="A50" s="60"/>
      <c r="B50" s="61"/>
      <c r="C50" s="61"/>
      <c r="D50" s="61"/>
      <c r="E50" s="62"/>
      <c r="F50" s="62"/>
      <c r="G50" s="62"/>
      <c r="H50" s="102"/>
    </row>
    <row r="51" spans="1:8" ht="16.5" customHeight="1">
      <c r="A51" s="60"/>
      <c r="B51" s="66" t="s">
        <v>108</v>
      </c>
      <c r="C51" s="66"/>
      <c r="D51" s="66"/>
      <c r="E51" s="66"/>
      <c r="F51" s="66"/>
      <c r="G51" s="66"/>
      <c r="H51" s="102"/>
    </row>
    <row r="52" spans="2:8" ht="16.5" customHeight="1">
      <c r="B52" s="62"/>
      <c r="C52" s="62"/>
      <c r="D52" s="62"/>
      <c r="E52" s="62"/>
      <c r="F52" s="62"/>
      <c r="G52" s="62"/>
      <c r="H52" s="102"/>
    </row>
    <row r="53" spans="1:8" ht="16.5" customHeight="1">
      <c r="A53" s="60" t="s">
        <v>124</v>
      </c>
      <c r="B53" s="68" t="s">
        <v>110</v>
      </c>
      <c r="C53" s="68"/>
      <c r="H53" s="102"/>
    </row>
    <row r="54" ht="16.5" customHeight="1">
      <c r="H54" s="102"/>
    </row>
    <row r="55" spans="2:8" ht="16.5" customHeight="1">
      <c r="B55" s="57" t="s">
        <v>251</v>
      </c>
      <c r="C55" s="62"/>
      <c r="D55" s="62"/>
      <c r="E55" s="62"/>
      <c r="F55" s="62"/>
      <c r="H55" s="102"/>
    </row>
    <row r="56" spans="2:11" ht="16.5" customHeight="1">
      <c r="B56" s="62"/>
      <c r="C56" s="62"/>
      <c r="D56" s="62"/>
      <c r="E56" s="62"/>
      <c r="F56" s="62"/>
      <c r="K56" s="14" t="s">
        <v>15</v>
      </c>
    </row>
    <row r="57" spans="2:7" ht="16.5" customHeight="1">
      <c r="B57" s="62" t="s">
        <v>250</v>
      </c>
      <c r="D57" s="62"/>
      <c r="E57" s="62"/>
      <c r="F57" s="62"/>
      <c r="G57" s="162"/>
    </row>
    <row r="58" spans="1:8" ht="16.5" customHeight="1">
      <c r="A58" s="69"/>
      <c r="B58" s="57" t="s">
        <v>252</v>
      </c>
      <c r="C58" s="66"/>
      <c r="D58" s="69"/>
      <c r="E58" s="69"/>
      <c r="F58" s="69"/>
      <c r="G58" s="69"/>
      <c r="H58" s="69"/>
    </row>
    <row r="59" spans="2:11" ht="16.5" customHeight="1" thickBot="1">
      <c r="B59" s="57" t="s">
        <v>200</v>
      </c>
      <c r="K59" s="124">
        <v>3546</v>
      </c>
    </row>
    <row r="60" ht="16.5" customHeight="1" thickTop="1"/>
    <row r="61" spans="1:2" ht="16.5" customHeight="1">
      <c r="A61" s="60" t="s">
        <v>127</v>
      </c>
      <c r="B61" s="61" t="s">
        <v>112</v>
      </c>
    </row>
    <row r="62" spans="1:2" ht="16.5" customHeight="1">
      <c r="A62" s="60"/>
      <c r="B62" s="68"/>
    </row>
    <row r="63" spans="1:5" ht="16.5" customHeight="1">
      <c r="A63" s="60"/>
      <c r="B63" s="62" t="s">
        <v>113</v>
      </c>
      <c r="C63" s="166" t="s">
        <v>114</v>
      </c>
      <c r="D63" s="189"/>
      <c r="E63" s="189"/>
    </row>
    <row r="64" spans="7:15" ht="16.5" customHeight="1">
      <c r="G64" s="200" t="s">
        <v>249</v>
      </c>
      <c r="H64" s="200"/>
      <c r="I64" s="201"/>
      <c r="J64" s="132"/>
      <c r="K64" s="132"/>
      <c r="M64" s="199"/>
      <c r="N64" s="199"/>
      <c r="O64" s="199"/>
    </row>
    <row r="65" spans="6:15" ht="16.5" customHeight="1">
      <c r="F65" s="68"/>
      <c r="G65" s="12" t="s">
        <v>115</v>
      </c>
      <c r="H65" s="12" t="s">
        <v>116</v>
      </c>
      <c r="I65" s="12" t="s">
        <v>84</v>
      </c>
      <c r="J65" s="132"/>
      <c r="K65" s="132"/>
      <c r="M65" s="132"/>
      <c r="N65" s="132"/>
      <c r="O65" s="132"/>
    </row>
    <row r="66" spans="2:15" ht="16.5" customHeight="1">
      <c r="B66" s="67"/>
      <c r="F66" s="68"/>
      <c r="G66" s="14" t="s">
        <v>15</v>
      </c>
      <c r="H66" s="14" t="s">
        <v>15</v>
      </c>
      <c r="I66" s="14" t="s">
        <v>15</v>
      </c>
      <c r="J66" s="79"/>
      <c r="K66" s="79"/>
      <c r="M66" s="79"/>
      <c r="N66" s="79"/>
      <c r="O66" s="79"/>
    </row>
    <row r="67" spans="2:15" ht="16.5" customHeight="1">
      <c r="B67" s="67"/>
      <c r="F67" s="68"/>
      <c r="J67" s="78"/>
      <c r="K67" s="78"/>
      <c r="M67" s="78"/>
      <c r="N67" s="78"/>
      <c r="O67" s="78"/>
    </row>
    <row r="68" spans="2:15" ht="16.5" customHeight="1">
      <c r="B68" s="67"/>
      <c r="E68" s="57" t="s">
        <v>117</v>
      </c>
      <c r="G68" s="48">
        <v>29204</v>
      </c>
      <c r="H68" s="48">
        <v>2647</v>
      </c>
      <c r="I68" s="50">
        <f>SUM(G68:H68)</f>
        <v>31851</v>
      </c>
      <c r="J68" s="50"/>
      <c r="K68" s="134"/>
      <c r="M68" s="134"/>
      <c r="N68" s="50"/>
      <c r="O68" s="134"/>
    </row>
    <row r="69" spans="2:15" ht="16.5" customHeight="1">
      <c r="B69" s="67"/>
      <c r="E69" s="57" t="s">
        <v>118</v>
      </c>
      <c r="G69" s="48">
        <v>4297</v>
      </c>
      <c r="H69" s="48">
        <v>0</v>
      </c>
      <c r="I69" s="50">
        <f>SUM(G69:H69)</f>
        <v>4297</v>
      </c>
      <c r="J69" s="50"/>
      <c r="K69" s="50"/>
      <c r="M69" s="50"/>
      <c r="N69" s="50"/>
      <c r="O69" s="50"/>
    </row>
    <row r="70" spans="2:15" ht="16.5" customHeight="1">
      <c r="B70" s="67"/>
      <c r="E70" s="57" t="s">
        <v>119</v>
      </c>
      <c r="G70" s="48">
        <v>1823</v>
      </c>
      <c r="H70" s="48">
        <v>0</v>
      </c>
      <c r="I70" s="70">
        <f>SUM(G70:H70)</f>
        <v>1823</v>
      </c>
      <c r="J70" s="50"/>
      <c r="K70" s="50"/>
      <c r="M70" s="50"/>
      <c r="N70" s="50"/>
      <c r="O70" s="50"/>
    </row>
    <row r="71" spans="2:15" ht="16.5" customHeight="1" thickBot="1">
      <c r="B71" s="67"/>
      <c r="G71" s="71">
        <f>SUM(G68:G70)</f>
        <v>35324</v>
      </c>
      <c r="H71" s="71">
        <f>SUM(H68:H70)</f>
        <v>2647</v>
      </c>
      <c r="I71" s="72">
        <f>SUM(I68:I70)</f>
        <v>37971</v>
      </c>
      <c r="J71" s="72"/>
      <c r="K71" s="135"/>
      <c r="M71" s="72"/>
      <c r="N71" s="72"/>
      <c r="O71" s="135"/>
    </row>
    <row r="72" spans="2:15" ht="16.5" customHeight="1" thickTop="1">
      <c r="B72" s="67"/>
      <c r="E72" s="57" t="s">
        <v>120</v>
      </c>
      <c r="G72" s="48"/>
      <c r="H72" s="48"/>
      <c r="I72" s="73">
        <f>-H71</f>
        <v>-2647</v>
      </c>
      <c r="J72" s="50"/>
      <c r="K72" s="72"/>
      <c r="M72" s="50"/>
      <c r="N72" s="50"/>
      <c r="O72" s="72"/>
    </row>
    <row r="73" spans="2:15" ht="16.5" customHeight="1" thickBot="1">
      <c r="B73" s="67"/>
      <c r="G73" s="48"/>
      <c r="H73" s="48"/>
      <c r="I73" s="71">
        <f>SUM(I71:I72)</f>
        <v>35324</v>
      </c>
      <c r="J73" s="50"/>
      <c r="K73" s="135"/>
      <c r="M73" s="50"/>
      <c r="N73" s="50"/>
      <c r="O73" s="135"/>
    </row>
    <row r="74" spans="2:15" ht="16.5" customHeight="1" thickTop="1">
      <c r="B74" s="67"/>
      <c r="J74" s="50"/>
      <c r="K74" s="50"/>
      <c r="M74" s="78"/>
      <c r="N74" s="78"/>
      <c r="O74" s="78"/>
    </row>
    <row r="75" spans="2:11" ht="16.5" customHeight="1">
      <c r="B75" s="62" t="s">
        <v>121</v>
      </c>
      <c r="C75" s="166" t="s">
        <v>122</v>
      </c>
      <c r="D75" s="189"/>
      <c r="E75" s="189"/>
      <c r="G75" s="72"/>
      <c r="H75" s="72"/>
      <c r="I75" s="135"/>
      <c r="J75" s="50"/>
      <c r="K75" s="50"/>
    </row>
    <row r="76" spans="2:11" ht="16.5" customHeight="1">
      <c r="B76" s="67"/>
      <c r="G76" s="50"/>
      <c r="H76" s="50"/>
      <c r="I76" s="139" t="s">
        <v>68</v>
      </c>
      <c r="J76" s="140"/>
      <c r="K76" s="81"/>
    </row>
    <row r="77" spans="2:11" ht="16.5" customHeight="1">
      <c r="B77" s="67"/>
      <c r="G77" s="50"/>
      <c r="H77" s="50"/>
      <c r="I77" s="14" t="s">
        <v>15</v>
      </c>
      <c r="J77" s="133"/>
      <c r="K77" s="79"/>
    </row>
    <row r="78" spans="2:15" ht="16.5" customHeight="1">
      <c r="B78" s="67"/>
      <c r="G78" s="50"/>
      <c r="H78" s="50"/>
      <c r="I78" s="50"/>
      <c r="J78" s="50"/>
      <c r="K78" s="81"/>
      <c r="M78" s="199"/>
      <c r="N78" s="199"/>
      <c r="O78" s="199"/>
    </row>
    <row r="79" spans="2:15" ht="16.5" customHeight="1">
      <c r="B79" s="67"/>
      <c r="E79" s="57" t="s">
        <v>117</v>
      </c>
      <c r="G79" s="50"/>
      <c r="H79" s="50"/>
      <c r="I79" s="82">
        <v>5023</v>
      </c>
      <c r="J79" s="50"/>
      <c r="K79" s="137"/>
      <c r="M79" s="132"/>
      <c r="N79" s="132"/>
      <c r="O79" s="132"/>
    </row>
    <row r="80" spans="2:15" ht="16.5" customHeight="1">
      <c r="B80" s="67"/>
      <c r="E80" s="57" t="s">
        <v>118</v>
      </c>
      <c r="G80" s="50"/>
      <c r="H80" s="50"/>
      <c r="I80" s="141">
        <v>938</v>
      </c>
      <c r="J80" s="50"/>
      <c r="K80" s="50"/>
      <c r="M80" s="79"/>
      <c r="N80" s="79"/>
      <c r="O80" s="79"/>
    </row>
    <row r="81" spans="2:15" ht="16.5" customHeight="1">
      <c r="B81" s="67"/>
      <c r="E81" s="57" t="s">
        <v>119</v>
      </c>
      <c r="G81" s="133"/>
      <c r="H81" s="133"/>
      <c r="I81" s="142">
        <v>632</v>
      </c>
      <c r="J81" s="50"/>
      <c r="K81" s="50"/>
      <c r="M81" s="78"/>
      <c r="N81" s="78"/>
      <c r="O81" s="78"/>
    </row>
    <row r="82" spans="2:15" ht="16.5" customHeight="1">
      <c r="B82" s="67"/>
      <c r="G82" s="50"/>
      <c r="H82" s="50"/>
      <c r="I82" s="141">
        <f>SUM(I79:I81)</f>
        <v>6593</v>
      </c>
      <c r="J82" s="50"/>
      <c r="K82" s="50"/>
      <c r="M82" s="134"/>
      <c r="N82" s="50"/>
      <c r="O82" s="134"/>
    </row>
    <row r="83" spans="2:15" ht="16.5" customHeight="1">
      <c r="B83" s="67"/>
      <c r="E83" s="57" t="s">
        <v>123</v>
      </c>
      <c r="G83" s="50"/>
      <c r="H83" s="50"/>
      <c r="I83" s="143">
        <v>-286</v>
      </c>
      <c r="J83" s="50"/>
      <c r="K83" s="50"/>
      <c r="M83" s="50"/>
      <c r="N83" s="50"/>
      <c r="O83" s="50"/>
    </row>
    <row r="84" spans="2:15" ht="16.5" customHeight="1" thickBot="1">
      <c r="B84" s="67"/>
      <c r="G84" s="50"/>
      <c r="H84" s="50"/>
      <c r="I84" s="90">
        <f>SUM(I82:I83)</f>
        <v>6307</v>
      </c>
      <c r="J84" s="50"/>
      <c r="K84" s="50"/>
      <c r="M84" s="50"/>
      <c r="N84" s="50"/>
      <c r="O84" s="50"/>
    </row>
    <row r="85" spans="7:15" ht="16.5" customHeight="1" thickTop="1">
      <c r="G85" s="48"/>
      <c r="H85" s="48"/>
      <c r="I85" s="50"/>
      <c r="J85" s="48"/>
      <c r="K85" s="48"/>
      <c r="M85" s="72"/>
      <c r="N85" s="72"/>
      <c r="O85" s="135"/>
    </row>
    <row r="86" spans="1:15" ht="16.5" customHeight="1">
      <c r="A86" s="163" t="s">
        <v>130</v>
      </c>
      <c r="B86" s="61" t="s">
        <v>125</v>
      </c>
      <c r="G86" s="48"/>
      <c r="H86" s="48"/>
      <c r="I86" s="50"/>
      <c r="J86" s="48"/>
      <c r="K86" s="48"/>
      <c r="M86" s="50"/>
      <c r="N86" s="50"/>
      <c r="O86" s="72"/>
    </row>
    <row r="87" spans="7:15" ht="16.5" customHeight="1">
      <c r="G87" s="48"/>
      <c r="H87" s="48"/>
      <c r="I87" s="50"/>
      <c r="J87" s="48"/>
      <c r="K87" s="48"/>
      <c r="M87" s="50"/>
      <c r="N87" s="50"/>
      <c r="O87" s="135"/>
    </row>
    <row r="88" spans="2:9" ht="16.5" customHeight="1">
      <c r="B88" s="62" t="s">
        <v>126</v>
      </c>
      <c r="C88" s="62"/>
      <c r="D88" s="62"/>
      <c r="E88" s="62"/>
      <c r="F88" s="62"/>
      <c r="G88" s="48"/>
      <c r="H88" s="48"/>
      <c r="I88" s="50"/>
    </row>
    <row r="89" spans="2:9" ht="16.5" customHeight="1">
      <c r="B89" s="58"/>
      <c r="C89" s="58"/>
      <c r="D89" s="58"/>
      <c r="E89" s="58"/>
      <c r="F89" s="58"/>
      <c r="G89" s="58"/>
      <c r="H89" s="58"/>
      <c r="I89" s="78"/>
    </row>
    <row r="90" spans="1:11" ht="16.5" customHeight="1">
      <c r="A90" s="163" t="s">
        <v>133</v>
      </c>
      <c r="B90" s="61" t="s">
        <v>128</v>
      </c>
      <c r="C90" s="62"/>
      <c r="D90" s="62"/>
      <c r="E90" s="62"/>
      <c r="F90" s="62"/>
      <c r="G90" s="62"/>
      <c r="H90" s="62"/>
      <c r="I90" s="62"/>
      <c r="J90" s="62"/>
      <c r="K90" s="62"/>
    </row>
    <row r="91" spans="2:11" ht="16.5" customHeight="1">
      <c r="B91" s="62"/>
      <c r="C91" s="62"/>
      <c r="D91" s="62"/>
      <c r="E91" s="62"/>
      <c r="F91" s="62"/>
      <c r="G91" s="62"/>
      <c r="H91" s="62"/>
      <c r="I91" s="62"/>
      <c r="J91" s="62"/>
      <c r="K91" s="62"/>
    </row>
    <row r="92" spans="2:12" ht="16.5" customHeight="1">
      <c r="B92" s="62" t="s">
        <v>129</v>
      </c>
      <c r="C92" s="62"/>
      <c r="D92" s="62"/>
      <c r="E92" s="62"/>
      <c r="F92" s="62"/>
      <c r="G92" s="62"/>
      <c r="H92" s="62"/>
      <c r="I92" s="62"/>
      <c r="J92" s="62"/>
      <c r="K92" s="62"/>
      <c r="L92" s="62"/>
    </row>
    <row r="93" spans="2:11" ht="16.5" customHeight="1">
      <c r="B93" s="62"/>
      <c r="C93" s="62"/>
      <c r="D93" s="62"/>
      <c r="E93" s="62"/>
      <c r="F93" s="62"/>
      <c r="G93" s="62"/>
      <c r="H93" s="62"/>
      <c r="I93" s="62"/>
      <c r="J93" s="62"/>
      <c r="K93" s="62"/>
    </row>
    <row r="94" spans="1:11" ht="16.5" customHeight="1">
      <c r="A94" s="163" t="s">
        <v>135</v>
      </c>
      <c r="B94" s="61" t="s">
        <v>131</v>
      </c>
      <c r="C94" s="62"/>
      <c r="D94" s="62"/>
      <c r="E94" s="62"/>
      <c r="F94" s="62"/>
      <c r="G94" s="62"/>
      <c r="H94" s="62"/>
      <c r="I94" s="62"/>
      <c r="J94" s="62"/>
      <c r="K94" s="62"/>
    </row>
    <row r="95" spans="2:11" ht="16.5" customHeight="1">
      <c r="B95" s="61"/>
      <c r="C95" s="62"/>
      <c r="D95" s="62"/>
      <c r="E95" s="62"/>
      <c r="F95" s="62"/>
      <c r="G95" s="62"/>
      <c r="H95" s="62"/>
      <c r="I95" s="62"/>
      <c r="J95" s="62"/>
      <c r="K95" s="62"/>
    </row>
    <row r="96" spans="2:11" ht="16.5" customHeight="1">
      <c r="B96" s="67" t="s">
        <v>132</v>
      </c>
      <c r="C96" s="62"/>
      <c r="D96" s="62"/>
      <c r="E96" s="62"/>
      <c r="F96" s="62"/>
      <c r="G96" s="62"/>
      <c r="H96" s="62"/>
      <c r="I96" s="62"/>
      <c r="J96" s="62"/>
      <c r="K96" s="62"/>
    </row>
    <row r="97" spans="2:11" ht="16.5" customHeight="1">
      <c r="B97" s="74"/>
      <c r="C97" s="62"/>
      <c r="D97" s="62"/>
      <c r="E97" s="62"/>
      <c r="F97" s="62"/>
      <c r="G97" s="62"/>
      <c r="H97" s="62"/>
      <c r="I97" s="62"/>
      <c r="J97" s="62"/>
      <c r="K97" s="62"/>
    </row>
    <row r="98" spans="1:11" ht="16.5" customHeight="1">
      <c r="A98" s="60" t="s">
        <v>137</v>
      </c>
      <c r="B98" s="61" t="s">
        <v>134</v>
      </c>
      <c r="C98" s="62"/>
      <c r="D98" s="62"/>
      <c r="E98" s="62"/>
      <c r="F98" s="62"/>
      <c r="G98" s="62"/>
      <c r="H98" s="62"/>
      <c r="I98" s="62"/>
      <c r="J98" s="62"/>
      <c r="K98" s="62"/>
    </row>
    <row r="99" spans="2:11" ht="16.5" customHeight="1">
      <c r="B99" s="67"/>
      <c r="C99" s="62"/>
      <c r="D99" s="62"/>
      <c r="E99" s="62"/>
      <c r="F99" s="62"/>
      <c r="G99" s="62"/>
      <c r="H99" s="62"/>
      <c r="I99" s="62"/>
      <c r="J99" s="62"/>
      <c r="K99" s="62"/>
    </row>
    <row r="100" spans="2:11" ht="16.5" customHeight="1">
      <c r="B100" s="62" t="s">
        <v>261</v>
      </c>
      <c r="C100" s="62"/>
      <c r="D100" s="62"/>
      <c r="E100" s="62"/>
      <c r="F100" s="62"/>
      <c r="G100" s="62"/>
      <c r="H100" s="62"/>
      <c r="I100" s="62"/>
      <c r="J100" s="62"/>
      <c r="K100" s="62"/>
    </row>
    <row r="101" spans="2:11" ht="16.5" customHeight="1">
      <c r="B101" s="62"/>
      <c r="C101" s="62"/>
      <c r="D101" s="62"/>
      <c r="E101" s="62"/>
      <c r="F101" s="62"/>
      <c r="G101" s="62"/>
      <c r="H101" s="62"/>
      <c r="I101" s="62"/>
      <c r="J101" s="62"/>
      <c r="K101" s="62"/>
    </row>
    <row r="102" spans="1:11" ht="16.5" customHeight="1">
      <c r="A102" s="60" t="s">
        <v>139</v>
      </c>
      <c r="B102" s="61" t="s">
        <v>136</v>
      </c>
      <c r="C102" s="61"/>
      <c r="D102" s="61"/>
      <c r="E102" s="61"/>
      <c r="F102" s="62"/>
      <c r="G102" s="62"/>
      <c r="H102" s="62"/>
      <c r="I102" s="62"/>
      <c r="J102" s="62"/>
      <c r="K102" s="62"/>
    </row>
    <row r="103" spans="1:11" ht="16.5" customHeight="1">
      <c r="A103" s="60"/>
      <c r="B103" s="61"/>
      <c r="C103" s="61"/>
      <c r="D103" s="61"/>
      <c r="E103" s="61"/>
      <c r="F103" s="62"/>
      <c r="G103" s="62"/>
      <c r="H103" s="62"/>
      <c r="I103" s="62"/>
      <c r="J103" s="62"/>
      <c r="K103" s="62"/>
    </row>
    <row r="104" spans="1:12" ht="16.5" customHeight="1">
      <c r="A104" s="60"/>
      <c r="B104" s="189" t="s">
        <v>253</v>
      </c>
      <c r="C104" s="189"/>
      <c r="D104" s="189"/>
      <c r="E104" s="189"/>
      <c r="F104" s="189"/>
      <c r="G104" s="189"/>
      <c r="H104" s="189"/>
      <c r="I104" s="189"/>
      <c r="J104" s="189"/>
      <c r="K104" s="189"/>
      <c r="L104" s="188"/>
    </row>
    <row r="105" spans="2:12" ht="16.5">
      <c r="B105" s="189"/>
      <c r="C105" s="189"/>
      <c r="D105" s="189"/>
      <c r="E105" s="189"/>
      <c r="F105" s="189"/>
      <c r="G105" s="189"/>
      <c r="H105" s="189"/>
      <c r="I105" s="189"/>
      <c r="J105" s="189"/>
      <c r="K105" s="189"/>
      <c r="L105" s="188"/>
    </row>
  </sheetData>
  <mergeCells count="11">
    <mergeCell ref="G5:G7"/>
    <mergeCell ref="G23:G25"/>
    <mergeCell ref="B21:I22"/>
    <mergeCell ref="C63:E63"/>
    <mergeCell ref="B46:K47"/>
    <mergeCell ref="B41:K42"/>
    <mergeCell ref="M64:O64"/>
    <mergeCell ref="M78:O78"/>
    <mergeCell ref="G64:I64"/>
    <mergeCell ref="B104:L105"/>
    <mergeCell ref="C75:E75"/>
  </mergeCells>
  <printOptions/>
  <pageMargins left="0.75" right="0.75" top="1" bottom="1" header="0.5" footer="0.5"/>
  <pageSetup fitToHeight="1" fitToWidth="1" horizontalDpi="600" verticalDpi="600" orientation="portrait" paperSize="9" scale="41" r:id="rId1"/>
</worksheet>
</file>

<file path=xl/worksheets/sheet7.xml><?xml version="1.0" encoding="utf-8"?>
<worksheet xmlns="http://schemas.openxmlformats.org/spreadsheetml/2006/main" xmlns:r="http://schemas.openxmlformats.org/officeDocument/2006/relationships">
  <sheetPr>
    <pageSetUpPr fitToPage="1"/>
  </sheetPr>
  <dimension ref="A1:G171"/>
  <sheetViews>
    <sheetView zoomScale="75" zoomScaleNormal="75" workbookViewId="0" topLeftCell="A1">
      <selection activeCell="A1" sqref="A1"/>
    </sheetView>
  </sheetViews>
  <sheetFormatPr defaultColWidth="9.140625" defaultRowHeight="12.75"/>
  <cols>
    <col min="1" max="1" width="8.7109375" style="102" customWidth="1"/>
    <col min="2" max="2" width="13.57421875" style="102" customWidth="1"/>
    <col min="3" max="3" width="34.421875" style="102" customWidth="1"/>
    <col min="4" max="5" width="17.7109375" style="102" customWidth="1"/>
    <col min="6" max="6" width="9.7109375" style="102" customWidth="1"/>
    <col min="7" max="7" width="17.7109375" style="102" customWidth="1"/>
    <col min="8" max="16384" width="9.140625" style="102" customWidth="1"/>
  </cols>
  <sheetData>
    <row r="1" spans="1:7" ht="16.5">
      <c r="A1" s="60" t="s">
        <v>140</v>
      </c>
      <c r="B1" s="61" t="s">
        <v>138</v>
      </c>
      <c r="C1" s="62"/>
      <c r="D1" s="62"/>
      <c r="E1" s="62"/>
      <c r="F1" s="62"/>
      <c r="G1" s="62"/>
    </row>
    <row r="2" spans="1:7" ht="16.5">
      <c r="A2" s="60"/>
      <c r="B2" s="61"/>
      <c r="C2" s="62"/>
      <c r="D2" s="62"/>
      <c r="E2" s="62"/>
      <c r="F2" s="62"/>
      <c r="G2" s="62"/>
    </row>
    <row r="3" spans="1:7" ht="16.5" customHeight="1">
      <c r="A3" s="60"/>
      <c r="B3" s="191" t="s">
        <v>255</v>
      </c>
      <c r="C3" s="191"/>
      <c r="D3" s="191"/>
      <c r="E3" s="191"/>
      <c r="F3" s="191"/>
      <c r="G3" s="191"/>
    </row>
    <row r="4" spans="1:7" ht="16.5" customHeight="1">
      <c r="A4" s="60"/>
      <c r="B4" s="191"/>
      <c r="C4" s="191"/>
      <c r="D4" s="191"/>
      <c r="E4" s="191"/>
      <c r="F4" s="191"/>
      <c r="G4" s="191"/>
    </row>
    <row r="5" spans="1:7" ht="16.5" customHeight="1">
      <c r="A5" s="60"/>
      <c r="B5" s="191"/>
      <c r="C5" s="191"/>
      <c r="D5" s="191"/>
      <c r="E5" s="191"/>
      <c r="F5" s="191"/>
      <c r="G5" s="191"/>
    </row>
    <row r="6" spans="1:7" ht="16.5">
      <c r="A6" s="60"/>
      <c r="B6" s="191"/>
      <c r="C6" s="191"/>
      <c r="D6" s="191"/>
      <c r="E6" s="191"/>
      <c r="F6" s="191"/>
      <c r="G6" s="191"/>
    </row>
    <row r="7" spans="1:7" ht="16.5" customHeight="1">
      <c r="A7" s="60"/>
      <c r="B7" s="85"/>
      <c r="C7" s="85"/>
      <c r="D7" s="85"/>
      <c r="E7" s="85"/>
      <c r="F7" s="85"/>
      <c r="G7" s="85"/>
    </row>
    <row r="8" spans="1:7" ht="16.5" customHeight="1">
      <c r="A8" s="60"/>
      <c r="B8" s="191" t="s">
        <v>254</v>
      </c>
      <c r="C8" s="191"/>
      <c r="D8" s="191"/>
      <c r="E8" s="191"/>
      <c r="F8" s="191"/>
      <c r="G8" s="191"/>
    </row>
    <row r="9" spans="1:7" ht="16.5">
      <c r="A9" s="60"/>
      <c r="B9" s="191"/>
      <c r="C9" s="191"/>
      <c r="D9" s="191"/>
      <c r="E9" s="191"/>
      <c r="F9" s="191"/>
      <c r="G9" s="191"/>
    </row>
    <row r="10" spans="1:7" ht="16.5">
      <c r="A10" s="60"/>
      <c r="B10" s="191"/>
      <c r="C10" s="191"/>
      <c r="D10" s="191"/>
      <c r="E10" s="191"/>
      <c r="F10" s="191"/>
      <c r="G10" s="191"/>
    </row>
    <row r="11" spans="1:7" ht="16.5">
      <c r="A11" s="60"/>
      <c r="B11" s="191"/>
      <c r="C11" s="191"/>
      <c r="D11" s="191"/>
      <c r="E11" s="191"/>
      <c r="F11" s="191"/>
      <c r="G11" s="191"/>
    </row>
    <row r="12" spans="1:7" ht="16.5">
      <c r="A12" s="60"/>
      <c r="B12" s="191"/>
      <c r="C12" s="191"/>
      <c r="D12" s="191"/>
      <c r="E12" s="191"/>
      <c r="F12" s="191"/>
      <c r="G12" s="191"/>
    </row>
    <row r="13" spans="1:7" ht="16.5">
      <c r="A13" s="60"/>
      <c r="B13" s="85"/>
      <c r="C13" s="85"/>
      <c r="D13" s="85"/>
      <c r="E13" s="85"/>
      <c r="F13" s="85"/>
      <c r="G13" s="85"/>
    </row>
    <row r="14" spans="1:7" ht="16.5" customHeight="1">
      <c r="A14" s="60"/>
      <c r="B14" s="191" t="s">
        <v>256</v>
      </c>
      <c r="C14" s="191"/>
      <c r="D14" s="191"/>
      <c r="E14" s="191"/>
      <c r="F14" s="191"/>
      <c r="G14" s="191"/>
    </row>
    <row r="15" spans="1:7" ht="16.5">
      <c r="A15" s="60"/>
      <c r="B15" s="191"/>
      <c r="C15" s="191"/>
      <c r="D15" s="191"/>
      <c r="E15" s="191"/>
      <c r="F15" s="191"/>
      <c r="G15" s="191"/>
    </row>
    <row r="16" spans="1:7" ht="16.5">
      <c r="A16" s="60"/>
      <c r="B16" s="191"/>
      <c r="C16" s="191"/>
      <c r="D16" s="191"/>
      <c r="E16" s="191"/>
      <c r="F16" s="191"/>
      <c r="G16" s="191"/>
    </row>
    <row r="17" spans="1:7" ht="16.5">
      <c r="A17" s="60"/>
      <c r="B17" s="191"/>
      <c r="C17" s="191"/>
      <c r="D17" s="191"/>
      <c r="E17" s="191"/>
      <c r="F17" s="191"/>
      <c r="G17" s="191"/>
    </row>
    <row r="18" spans="1:7" ht="16.5" customHeight="1">
      <c r="A18" s="60"/>
      <c r="B18" s="125"/>
      <c r="C18" s="125"/>
      <c r="D18" s="125"/>
      <c r="E18" s="125"/>
      <c r="F18" s="125"/>
      <c r="G18" s="125"/>
    </row>
    <row r="19" spans="1:7" ht="16.5" customHeight="1">
      <c r="A19" s="60"/>
      <c r="B19" s="191" t="s">
        <v>7</v>
      </c>
      <c r="C19" s="167"/>
      <c r="D19" s="167"/>
      <c r="E19" s="167"/>
      <c r="F19" s="167"/>
      <c r="G19" s="167"/>
    </row>
    <row r="20" spans="1:7" ht="16.5" customHeight="1">
      <c r="A20" s="60"/>
      <c r="B20" s="167"/>
      <c r="C20" s="167"/>
      <c r="D20" s="167"/>
      <c r="E20" s="167"/>
      <c r="F20" s="167"/>
      <c r="G20" s="167"/>
    </row>
    <row r="21" spans="1:7" ht="16.5" customHeight="1">
      <c r="A21" s="60"/>
      <c r="B21" s="167"/>
      <c r="C21" s="167"/>
      <c r="D21" s="167"/>
      <c r="E21" s="167"/>
      <c r="F21" s="167"/>
      <c r="G21" s="167"/>
    </row>
    <row r="22" spans="1:7" ht="16.5" customHeight="1">
      <c r="A22" s="60"/>
      <c r="B22" s="167"/>
      <c r="C22" s="167"/>
      <c r="D22" s="167"/>
      <c r="E22" s="167"/>
      <c r="F22" s="167"/>
      <c r="G22" s="167"/>
    </row>
    <row r="23" spans="1:7" ht="16.5" customHeight="1">
      <c r="A23" s="60"/>
      <c r="B23" s="167"/>
      <c r="C23" s="167"/>
      <c r="D23" s="167"/>
      <c r="E23" s="167"/>
      <c r="F23" s="167"/>
      <c r="G23" s="167"/>
    </row>
    <row r="24" spans="1:7" ht="16.5" customHeight="1">
      <c r="A24" s="60"/>
      <c r="B24" s="167"/>
      <c r="C24" s="167"/>
      <c r="D24" s="167"/>
      <c r="E24" s="167"/>
      <c r="F24" s="167"/>
      <c r="G24" s="167"/>
    </row>
    <row r="25" spans="1:7" ht="16.5" customHeight="1">
      <c r="A25" s="60"/>
      <c r="B25" s="167"/>
      <c r="C25" s="167"/>
      <c r="D25" s="167"/>
      <c r="E25" s="167"/>
      <c r="F25" s="167"/>
      <c r="G25" s="167"/>
    </row>
    <row r="26" spans="1:7" ht="16.5">
      <c r="A26" s="60"/>
      <c r="B26" s="167"/>
      <c r="C26" s="167"/>
      <c r="D26" s="167"/>
      <c r="E26" s="167"/>
      <c r="F26" s="167"/>
      <c r="G26" s="167"/>
    </row>
    <row r="27" spans="1:7" ht="16.5">
      <c r="A27" s="60"/>
      <c r="B27" s="167"/>
      <c r="C27" s="167"/>
      <c r="D27" s="167"/>
      <c r="E27" s="167"/>
      <c r="F27" s="167"/>
      <c r="G27" s="167"/>
    </row>
    <row r="28" spans="1:7" ht="16.5">
      <c r="A28" s="60"/>
      <c r="B28" s="167"/>
      <c r="C28" s="167"/>
      <c r="D28" s="167"/>
      <c r="E28" s="167"/>
      <c r="F28" s="167"/>
      <c r="G28" s="167"/>
    </row>
    <row r="29" spans="1:7" ht="16.5" customHeight="1">
      <c r="A29" s="60"/>
      <c r="B29" s="126"/>
      <c r="C29" s="126"/>
      <c r="D29" s="126"/>
      <c r="E29" s="126"/>
      <c r="F29" s="126"/>
      <c r="G29" s="126"/>
    </row>
    <row r="30" spans="1:7" ht="16.5">
      <c r="A30" s="60" t="s">
        <v>142</v>
      </c>
      <c r="B30" s="61" t="s">
        <v>183</v>
      </c>
      <c r="C30" s="62"/>
      <c r="D30" s="62"/>
      <c r="E30" s="62"/>
      <c r="F30" s="62"/>
      <c r="G30" s="62"/>
    </row>
    <row r="31" spans="1:7" ht="16.5" customHeight="1">
      <c r="A31" s="60"/>
      <c r="B31" s="131"/>
      <c r="C31" s="131"/>
      <c r="D31" s="131"/>
      <c r="E31" s="131"/>
      <c r="F31" s="131"/>
      <c r="G31" s="62"/>
    </row>
    <row r="32" spans="1:7" ht="16.5" customHeight="1">
      <c r="A32" s="60"/>
      <c r="B32" s="191" t="s">
        <v>8</v>
      </c>
      <c r="C32" s="191"/>
      <c r="D32" s="191"/>
      <c r="E32" s="191"/>
      <c r="F32" s="191"/>
      <c r="G32" s="191"/>
    </row>
    <row r="33" spans="1:7" ht="16.5" customHeight="1">
      <c r="A33" s="60"/>
      <c r="B33" s="191"/>
      <c r="C33" s="191"/>
      <c r="D33" s="191"/>
      <c r="E33" s="191"/>
      <c r="F33" s="191"/>
      <c r="G33" s="191"/>
    </row>
    <row r="34" spans="1:7" ht="16.5" customHeight="1">
      <c r="A34" s="60"/>
      <c r="B34" s="191"/>
      <c r="C34" s="191"/>
      <c r="D34" s="191"/>
      <c r="E34" s="191"/>
      <c r="F34" s="191"/>
      <c r="G34" s="191"/>
    </row>
    <row r="35" spans="1:7" ht="16.5" customHeight="1">
      <c r="A35" s="60"/>
      <c r="B35" s="191"/>
      <c r="C35" s="191"/>
      <c r="D35" s="191"/>
      <c r="E35" s="191"/>
      <c r="F35" s="191"/>
      <c r="G35" s="191"/>
    </row>
    <row r="36" spans="1:7" ht="16.5" customHeight="1">
      <c r="A36" s="60"/>
      <c r="B36" s="191"/>
      <c r="C36" s="191"/>
      <c r="D36" s="191"/>
      <c r="E36" s="191"/>
      <c r="F36" s="191"/>
      <c r="G36" s="191"/>
    </row>
    <row r="37" spans="1:7" ht="16.5" customHeight="1">
      <c r="A37" s="60"/>
      <c r="B37" s="191"/>
      <c r="C37" s="191"/>
      <c r="D37" s="191"/>
      <c r="E37" s="191"/>
      <c r="F37" s="191"/>
      <c r="G37" s="191"/>
    </row>
    <row r="38" spans="1:7" ht="16.5" customHeight="1">
      <c r="A38" s="60"/>
      <c r="B38" s="191"/>
      <c r="C38" s="191"/>
      <c r="D38" s="191"/>
      <c r="E38" s="191"/>
      <c r="F38" s="191"/>
      <c r="G38" s="191"/>
    </row>
    <row r="39" spans="1:7" ht="16.5" customHeight="1">
      <c r="A39" s="60"/>
      <c r="B39" s="191"/>
      <c r="C39" s="191"/>
      <c r="D39" s="191"/>
      <c r="E39" s="191"/>
      <c r="F39" s="191"/>
      <c r="G39" s="191"/>
    </row>
    <row r="40" spans="1:7" ht="16.5" customHeight="1">
      <c r="A40" s="60"/>
      <c r="B40" s="168"/>
      <c r="C40" s="168"/>
      <c r="D40" s="168"/>
      <c r="E40" s="168"/>
      <c r="F40" s="168"/>
      <c r="G40" s="168"/>
    </row>
    <row r="41" spans="1:7" ht="16.5" customHeight="1">
      <c r="A41" s="60"/>
      <c r="B41" s="125"/>
      <c r="C41" s="125"/>
      <c r="D41" s="125"/>
      <c r="E41" s="125"/>
      <c r="F41" s="125"/>
      <c r="G41" s="62"/>
    </row>
    <row r="42" spans="1:7" ht="16.5" customHeight="1">
      <c r="A42" s="60"/>
      <c r="B42" s="191" t="s">
        <v>9</v>
      </c>
      <c r="C42" s="191"/>
      <c r="D42" s="191"/>
      <c r="E42" s="191"/>
      <c r="F42" s="191"/>
      <c r="G42" s="191"/>
    </row>
    <row r="43" spans="1:7" ht="16.5">
      <c r="A43" s="60"/>
      <c r="B43" s="191"/>
      <c r="C43" s="191"/>
      <c r="D43" s="191"/>
      <c r="E43" s="191"/>
      <c r="F43" s="191"/>
      <c r="G43" s="191"/>
    </row>
    <row r="44" spans="1:7" ht="16.5">
      <c r="A44" s="60"/>
      <c r="B44" s="191"/>
      <c r="C44" s="191"/>
      <c r="D44" s="191"/>
      <c r="E44" s="191"/>
      <c r="F44" s="191"/>
      <c r="G44" s="191"/>
    </row>
    <row r="45" spans="1:7" ht="16.5">
      <c r="A45" s="60"/>
      <c r="B45" s="167"/>
      <c r="C45" s="167"/>
      <c r="D45" s="167"/>
      <c r="E45" s="167"/>
      <c r="F45" s="167"/>
      <c r="G45" s="167"/>
    </row>
    <row r="46" spans="1:7" ht="16.5">
      <c r="A46" s="60"/>
      <c r="B46" s="63"/>
      <c r="C46" s="63"/>
      <c r="D46" s="63"/>
      <c r="E46" s="63"/>
      <c r="F46" s="63"/>
      <c r="G46" s="63"/>
    </row>
    <row r="47" spans="1:7" ht="16.5" customHeight="1">
      <c r="A47" s="57"/>
      <c r="B47" s="189" t="s">
        <v>275</v>
      </c>
      <c r="C47" s="189"/>
      <c r="D47" s="189"/>
      <c r="E47" s="189"/>
      <c r="F47" s="189"/>
      <c r="G47" s="189"/>
    </row>
    <row r="48" spans="1:7" ht="16.5" customHeight="1">
      <c r="A48" s="57"/>
      <c r="B48" s="189"/>
      <c r="C48" s="189"/>
      <c r="D48" s="189"/>
      <c r="E48" s="189"/>
      <c r="F48" s="189"/>
      <c r="G48" s="189"/>
    </row>
    <row r="49" spans="1:7" ht="16.5" customHeight="1">
      <c r="A49" s="57"/>
      <c r="B49" s="189"/>
      <c r="C49" s="189"/>
      <c r="D49" s="189"/>
      <c r="E49" s="189"/>
      <c r="F49" s="189"/>
      <c r="G49" s="189"/>
    </row>
    <row r="50" spans="1:7" ht="16.5" customHeight="1">
      <c r="A50" s="57"/>
      <c r="B50" s="189"/>
      <c r="C50" s="189"/>
      <c r="D50" s="189"/>
      <c r="E50" s="189"/>
      <c r="F50" s="189"/>
      <c r="G50" s="189"/>
    </row>
    <row r="51" spans="1:7" ht="16.5" customHeight="1">
      <c r="A51" s="57"/>
      <c r="B51" s="189"/>
      <c r="C51" s="189"/>
      <c r="D51" s="189"/>
      <c r="E51" s="189"/>
      <c r="F51" s="189"/>
      <c r="G51" s="189"/>
    </row>
    <row r="52" spans="1:7" ht="16.5" customHeight="1">
      <c r="A52" s="57"/>
      <c r="B52" s="189"/>
      <c r="C52" s="189"/>
      <c r="D52" s="189"/>
      <c r="E52" s="189"/>
      <c r="F52" s="189"/>
      <c r="G52" s="189"/>
    </row>
    <row r="53" spans="1:7" ht="16.5" customHeight="1">
      <c r="A53" s="57"/>
      <c r="B53" s="189"/>
      <c r="C53" s="189"/>
      <c r="D53" s="189"/>
      <c r="E53" s="189"/>
      <c r="F53" s="189"/>
      <c r="G53" s="189"/>
    </row>
    <row r="54" ht="16.5" customHeight="1">
      <c r="A54" s="57"/>
    </row>
    <row r="55" ht="16.5" customHeight="1">
      <c r="A55" s="57"/>
    </row>
    <row r="56" spans="1:7" ht="16.5">
      <c r="A56" s="57"/>
      <c r="B56" s="57"/>
      <c r="C56" s="57"/>
      <c r="D56" s="57"/>
      <c r="E56" s="57"/>
      <c r="F56" s="57"/>
      <c r="G56" s="57"/>
    </row>
    <row r="57" spans="1:7" ht="16.5">
      <c r="A57" s="57"/>
      <c r="B57" s="57"/>
      <c r="C57" s="57"/>
      <c r="D57" s="57"/>
      <c r="E57" s="57"/>
      <c r="F57" s="57"/>
      <c r="G57" s="57"/>
    </row>
    <row r="58" spans="1:7" ht="16.5">
      <c r="A58" s="57"/>
      <c r="B58" s="57"/>
      <c r="C58" s="57"/>
      <c r="D58" s="57"/>
      <c r="E58" s="57"/>
      <c r="F58" s="57"/>
      <c r="G58" s="57"/>
    </row>
    <row r="59" spans="1:7" ht="16.5">
      <c r="A59" s="57"/>
      <c r="B59" s="57"/>
      <c r="C59" s="57"/>
      <c r="D59" s="57"/>
      <c r="E59" s="57"/>
      <c r="F59" s="57"/>
      <c r="G59" s="57"/>
    </row>
    <row r="60" spans="1:7" ht="16.5">
      <c r="A60" s="57"/>
      <c r="B60" s="57"/>
      <c r="C60" s="57"/>
      <c r="D60" s="57"/>
      <c r="E60" s="57"/>
      <c r="F60" s="57"/>
      <c r="G60" s="57"/>
    </row>
    <row r="61" spans="1:7" ht="16.5">
      <c r="A61" s="57"/>
      <c r="B61" s="57"/>
      <c r="C61" s="57"/>
      <c r="D61" s="57"/>
      <c r="E61" s="57"/>
      <c r="F61" s="57"/>
      <c r="G61" s="57"/>
    </row>
    <row r="62" spans="1:7" ht="16.5">
      <c r="A62" s="57"/>
      <c r="B62" s="57"/>
      <c r="C62" s="57"/>
      <c r="D62" s="57"/>
      <c r="E62" s="57"/>
      <c r="F62" s="57"/>
      <c r="G62" s="57"/>
    </row>
    <row r="63" spans="1:7" ht="16.5">
      <c r="A63" s="57"/>
      <c r="B63" s="57"/>
      <c r="C63" s="57"/>
      <c r="D63" s="57"/>
      <c r="E63" s="57"/>
      <c r="F63" s="57"/>
      <c r="G63" s="57"/>
    </row>
    <row r="64" spans="1:7" ht="16.5">
      <c r="A64" s="57"/>
      <c r="B64" s="57"/>
      <c r="C64" s="57"/>
      <c r="D64" s="57"/>
      <c r="E64" s="57"/>
      <c r="F64" s="57"/>
      <c r="G64" s="57"/>
    </row>
    <row r="65" spans="1:7" ht="16.5">
      <c r="A65" s="57"/>
      <c r="B65" s="57"/>
      <c r="C65" s="57"/>
      <c r="D65" s="57"/>
      <c r="E65" s="57"/>
      <c r="F65" s="57"/>
      <c r="G65" s="57"/>
    </row>
    <row r="66" spans="1:7" ht="16.5">
      <c r="A66" s="57"/>
      <c r="B66" s="57"/>
      <c r="C66" s="57"/>
      <c r="D66" s="57"/>
      <c r="E66" s="57"/>
      <c r="F66" s="57"/>
      <c r="G66" s="57"/>
    </row>
    <row r="67" spans="1:7" ht="16.5">
      <c r="A67" s="57"/>
      <c r="B67" s="57"/>
      <c r="C67" s="57"/>
      <c r="D67" s="57"/>
      <c r="E67" s="57"/>
      <c r="F67" s="57"/>
      <c r="G67" s="57"/>
    </row>
    <row r="68" spans="1:7" ht="16.5">
      <c r="A68" s="57"/>
      <c r="B68" s="57"/>
      <c r="C68" s="57"/>
      <c r="D68" s="57"/>
      <c r="E68" s="57"/>
      <c r="F68" s="57"/>
      <c r="G68" s="57"/>
    </row>
    <row r="69" spans="1:7" ht="16.5">
      <c r="A69" s="57"/>
      <c r="B69" s="57"/>
      <c r="C69" s="57"/>
      <c r="D69" s="57"/>
      <c r="E69" s="57"/>
      <c r="F69" s="57"/>
      <c r="G69" s="57"/>
    </row>
    <row r="70" spans="1:7" ht="16.5">
      <c r="A70" s="57"/>
      <c r="B70" s="57"/>
      <c r="C70" s="57"/>
      <c r="D70" s="57"/>
      <c r="E70" s="57"/>
      <c r="F70" s="57"/>
      <c r="G70" s="57"/>
    </row>
    <row r="71" spans="1:7" ht="16.5" customHeight="1">
      <c r="A71" s="57"/>
      <c r="B71" s="57"/>
      <c r="C71" s="57"/>
      <c r="D71" s="57"/>
      <c r="E71" s="57"/>
      <c r="F71" s="57"/>
      <c r="G71" s="57"/>
    </row>
    <row r="72" spans="1:7" ht="16.5" customHeight="1">
      <c r="A72" s="57"/>
      <c r="B72" s="57"/>
      <c r="C72" s="57"/>
      <c r="D72" s="57"/>
      <c r="E72" s="57"/>
      <c r="F72" s="57"/>
      <c r="G72" s="57"/>
    </row>
    <row r="73" spans="1:7" ht="16.5" customHeight="1" hidden="1">
      <c r="A73" s="57"/>
      <c r="B73" s="57"/>
      <c r="C73" s="57"/>
      <c r="D73" s="57"/>
      <c r="E73" s="57"/>
      <c r="F73" s="57"/>
      <c r="G73" s="57"/>
    </row>
    <row r="74" spans="1:7" ht="16.5">
      <c r="A74" s="57"/>
      <c r="B74" s="57"/>
      <c r="C74" s="57"/>
      <c r="D74" s="57"/>
      <c r="E74" s="57"/>
      <c r="F74" s="57"/>
      <c r="G74" s="57"/>
    </row>
    <row r="75" spans="1:7" ht="16.5" customHeight="1">
      <c r="A75" s="57"/>
      <c r="B75" s="57"/>
      <c r="C75" s="57"/>
      <c r="D75" s="57"/>
      <c r="E75" s="57"/>
      <c r="F75" s="57"/>
      <c r="G75" s="57"/>
    </row>
    <row r="76" spans="1:7" ht="16.5" customHeight="1">
      <c r="A76" s="57"/>
      <c r="B76" s="57"/>
      <c r="C76" s="57"/>
      <c r="D76" s="57"/>
      <c r="E76" s="57"/>
      <c r="F76" s="57"/>
      <c r="G76" s="57"/>
    </row>
    <row r="77" spans="1:7" ht="16.5" customHeight="1">
      <c r="A77" s="57"/>
      <c r="B77" s="57"/>
      <c r="C77" s="57"/>
      <c r="D77" s="57"/>
      <c r="E77" s="57"/>
      <c r="F77" s="57"/>
      <c r="G77" s="57"/>
    </row>
    <row r="78" spans="1:7" ht="16.5" customHeight="1">
      <c r="A78" s="57"/>
      <c r="B78" s="57"/>
      <c r="C78" s="57"/>
      <c r="D78" s="57"/>
      <c r="E78" s="57"/>
      <c r="F78" s="57"/>
      <c r="G78" s="57"/>
    </row>
    <row r="79" spans="1:7" ht="16.5" customHeight="1">
      <c r="A79" s="57"/>
      <c r="B79" s="57"/>
      <c r="C79" s="57"/>
      <c r="D79" s="57"/>
      <c r="E79" s="57"/>
      <c r="F79" s="57"/>
      <c r="G79" s="57"/>
    </row>
    <row r="80" spans="1:7" ht="16.5" customHeight="1">
      <c r="A80" s="57"/>
      <c r="B80" s="57"/>
      <c r="C80" s="57"/>
      <c r="D80" s="57"/>
      <c r="E80" s="57"/>
      <c r="F80" s="57"/>
      <c r="G80" s="57"/>
    </row>
    <row r="81" spans="1:7" ht="18" customHeight="1">
      <c r="A81" s="57"/>
      <c r="B81" s="57"/>
      <c r="C81" s="57"/>
      <c r="D81" s="57"/>
      <c r="E81" s="57"/>
      <c r="F81" s="57"/>
      <c r="G81" s="57"/>
    </row>
    <row r="82" spans="1:7" ht="16.5">
      <c r="A82" s="57"/>
      <c r="B82" s="57"/>
      <c r="C82" s="57"/>
      <c r="D82" s="57"/>
      <c r="E82" s="57"/>
      <c r="F82" s="57"/>
      <c r="G82" s="57"/>
    </row>
    <row r="83" spans="1:7" ht="16.5">
      <c r="A83" s="57"/>
      <c r="B83" s="57"/>
      <c r="C83" s="57"/>
      <c r="D83" s="57"/>
      <c r="E83" s="57"/>
      <c r="F83" s="57"/>
      <c r="G83" s="57"/>
    </row>
    <row r="84" spans="1:7" ht="16.5">
      <c r="A84" s="57"/>
      <c r="B84" s="57"/>
      <c r="C84" s="57"/>
      <c r="D84" s="57"/>
      <c r="E84" s="57"/>
      <c r="F84" s="57"/>
      <c r="G84" s="57"/>
    </row>
    <row r="85" spans="1:7" ht="16.5">
      <c r="A85" s="57"/>
      <c r="B85" s="57"/>
      <c r="C85" s="57"/>
      <c r="D85" s="57"/>
      <c r="E85" s="57"/>
      <c r="F85" s="57"/>
      <c r="G85" s="57"/>
    </row>
    <row r="86" spans="1:7" ht="16.5">
      <c r="A86" s="57"/>
      <c r="B86" s="57"/>
      <c r="C86" s="57"/>
      <c r="D86" s="57"/>
      <c r="E86" s="57"/>
      <c r="F86" s="57"/>
      <c r="G86" s="57"/>
    </row>
    <row r="87" spans="1:7" ht="16.5">
      <c r="A87" s="57"/>
      <c r="B87" s="57"/>
      <c r="C87" s="57"/>
      <c r="D87" s="57"/>
      <c r="E87" s="57"/>
      <c r="F87" s="57"/>
      <c r="G87" s="57"/>
    </row>
    <row r="88" spans="1:7" ht="16.5">
      <c r="A88" s="57"/>
      <c r="B88" s="57"/>
      <c r="C88" s="57"/>
      <c r="D88" s="57"/>
      <c r="E88" s="57"/>
      <c r="F88" s="57"/>
      <c r="G88" s="57"/>
    </row>
    <row r="89" spans="1:7" ht="16.5">
      <c r="A89" s="57"/>
      <c r="B89" s="57"/>
      <c r="C89" s="57"/>
      <c r="D89" s="57"/>
      <c r="E89" s="57"/>
      <c r="F89" s="57"/>
      <c r="G89" s="57"/>
    </row>
    <row r="90" spans="1:7" ht="16.5">
      <c r="A90" s="57"/>
      <c r="B90" s="57"/>
      <c r="C90" s="57"/>
      <c r="D90" s="57"/>
      <c r="E90" s="57"/>
      <c r="F90" s="57"/>
      <c r="G90" s="57"/>
    </row>
    <row r="91" spans="1:7" ht="16.5">
      <c r="A91" s="57"/>
      <c r="B91" s="57"/>
      <c r="C91" s="57"/>
      <c r="D91" s="57"/>
      <c r="E91" s="57"/>
      <c r="F91" s="57"/>
      <c r="G91" s="57"/>
    </row>
    <row r="92" spans="1:7" ht="16.5">
      <c r="A92" s="57"/>
      <c r="B92" s="57"/>
      <c r="C92" s="57"/>
      <c r="D92" s="57"/>
      <c r="E92" s="57"/>
      <c r="F92" s="57"/>
      <c r="G92" s="57"/>
    </row>
    <row r="93" spans="1:7" ht="16.5">
      <c r="A93" s="57"/>
      <c r="B93" s="57"/>
      <c r="C93" s="57"/>
      <c r="D93" s="57"/>
      <c r="E93" s="57"/>
      <c r="F93" s="57"/>
      <c r="G93" s="57"/>
    </row>
    <row r="94" spans="1:7" ht="16.5">
      <c r="A94" s="57"/>
      <c r="B94" s="57"/>
      <c r="C94" s="57"/>
      <c r="D94" s="57"/>
      <c r="E94" s="57"/>
      <c r="F94" s="57"/>
      <c r="G94" s="57"/>
    </row>
    <row r="95" spans="1:7" ht="16.5">
      <c r="A95" s="57"/>
      <c r="B95" s="57"/>
      <c r="C95" s="57"/>
      <c r="D95" s="57"/>
      <c r="E95" s="57"/>
      <c r="F95" s="57"/>
      <c r="G95" s="57"/>
    </row>
    <row r="96" spans="1:7" ht="16.5">
      <c r="A96" s="57"/>
      <c r="B96" s="57"/>
      <c r="C96" s="57"/>
      <c r="D96" s="57"/>
      <c r="E96" s="57"/>
      <c r="F96" s="57"/>
      <c r="G96" s="57"/>
    </row>
    <row r="97" spans="1:7" ht="16.5">
      <c r="A97" s="57"/>
      <c r="B97" s="57"/>
      <c r="C97" s="57"/>
      <c r="D97" s="57"/>
      <c r="E97" s="57"/>
      <c r="F97" s="57"/>
      <c r="G97" s="57"/>
    </row>
    <row r="98" spans="1:7" ht="16.5">
      <c r="A98" s="57"/>
      <c r="B98" s="57"/>
      <c r="C98" s="57"/>
      <c r="D98" s="57"/>
      <c r="E98" s="57"/>
      <c r="F98" s="57"/>
      <c r="G98" s="57"/>
    </row>
    <row r="99" spans="1:7" ht="16.5">
      <c r="A99" s="57"/>
      <c r="B99" s="57"/>
      <c r="C99" s="57"/>
      <c r="D99" s="57"/>
      <c r="E99" s="57"/>
      <c r="F99" s="57"/>
      <c r="G99" s="57"/>
    </row>
    <row r="100" spans="1:7" ht="16.5">
      <c r="A100" s="57"/>
      <c r="B100" s="57"/>
      <c r="C100" s="57"/>
      <c r="D100" s="57"/>
      <c r="E100" s="57"/>
      <c r="F100" s="57"/>
      <c r="G100" s="57"/>
    </row>
    <row r="101" spans="1:7" ht="16.5">
      <c r="A101" s="57"/>
      <c r="B101" s="57"/>
      <c r="C101" s="57"/>
      <c r="D101" s="57"/>
      <c r="E101" s="57"/>
      <c r="F101" s="57"/>
      <c r="G101" s="57"/>
    </row>
    <row r="102" spans="1:7" ht="16.5">
      <c r="A102" s="57"/>
      <c r="B102" s="57"/>
      <c r="C102" s="57"/>
      <c r="D102" s="57"/>
      <c r="E102" s="57"/>
      <c r="F102" s="57"/>
      <c r="G102" s="57"/>
    </row>
    <row r="103" spans="1:7" ht="16.5">
      <c r="A103" s="57"/>
      <c r="B103" s="57"/>
      <c r="C103" s="57"/>
      <c r="D103" s="57"/>
      <c r="E103" s="57"/>
      <c r="F103" s="57"/>
      <c r="G103" s="57"/>
    </row>
    <row r="104" spans="1:7" ht="16.5">
      <c r="A104" s="57"/>
      <c r="B104" s="57"/>
      <c r="C104" s="57"/>
      <c r="D104" s="57"/>
      <c r="E104" s="57"/>
      <c r="F104" s="57"/>
      <c r="G104" s="57"/>
    </row>
    <row r="105" spans="1:7" ht="16.5">
      <c r="A105" s="57"/>
      <c r="B105" s="57"/>
      <c r="C105" s="57"/>
      <c r="D105" s="57"/>
      <c r="E105" s="57"/>
      <c r="F105" s="57"/>
      <c r="G105" s="57"/>
    </row>
    <row r="106" spans="1:7" ht="16.5">
      <c r="A106" s="57"/>
      <c r="B106" s="57"/>
      <c r="C106" s="57"/>
      <c r="D106" s="57"/>
      <c r="E106" s="57"/>
      <c r="F106" s="57"/>
      <c r="G106" s="57"/>
    </row>
    <row r="107" spans="1:7" ht="16.5">
      <c r="A107" s="57"/>
      <c r="B107" s="57"/>
      <c r="C107" s="57"/>
      <c r="D107" s="57"/>
      <c r="E107" s="57"/>
      <c r="F107" s="57"/>
      <c r="G107" s="57"/>
    </row>
    <row r="108" spans="1:7" ht="16.5">
      <c r="A108" s="57"/>
      <c r="B108" s="57"/>
      <c r="C108" s="57"/>
      <c r="D108" s="57"/>
      <c r="E108" s="57"/>
      <c r="F108" s="57"/>
      <c r="G108" s="57"/>
    </row>
    <row r="109" spans="1:7" ht="16.5">
      <c r="A109" s="57"/>
      <c r="B109" s="57"/>
      <c r="C109" s="57"/>
      <c r="D109" s="57"/>
      <c r="E109" s="57"/>
      <c r="F109" s="57"/>
      <c r="G109" s="57"/>
    </row>
    <row r="110" spans="1:7" ht="16.5">
      <c r="A110" s="57"/>
      <c r="B110" s="57"/>
      <c r="C110" s="57"/>
      <c r="D110" s="57"/>
      <c r="E110" s="57"/>
      <c r="F110" s="57"/>
      <c r="G110" s="57"/>
    </row>
    <row r="111" spans="1:7" ht="16.5">
      <c r="A111" s="57"/>
      <c r="B111" s="57"/>
      <c r="C111" s="57"/>
      <c r="D111" s="57"/>
      <c r="E111" s="57"/>
      <c r="F111" s="57"/>
      <c r="G111" s="57"/>
    </row>
    <row r="112" spans="1:7" ht="16.5">
      <c r="A112" s="57"/>
      <c r="B112" s="57"/>
      <c r="C112" s="57"/>
      <c r="D112" s="57"/>
      <c r="E112" s="57"/>
      <c r="F112" s="57"/>
      <c r="G112" s="57"/>
    </row>
    <row r="113" spans="1:7" ht="16.5">
      <c r="A113" s="57"/>
      <c r="B113" s="57"/>
      <c r="C113" s="57"/>
      <c r="D113" s="57"/>
      <c r="E113" s="57"/>
      <c r="F113" s="57"/>
      <c r="G113" s="57"/>
    </row>
    <row r="114" spans="1:7" ht="16.5">
      <c r="A114" s="57"/>
      <c r="B114" s="57"/>
      <c r="C114" s="57"/>
      <c r="D114" s="57"/>
      <c r="E114" s="57"/>
      <c r="F114" s="57"/>
      <c r="G114" s="57"/>
    </row>
    <row r="115" spans="1:7" ht="16.5">
      <c r="A115" s="57"/>
      <c r="B115" s="57"/>
      <c r="C115" s="57"/>
      <c r="D115" s="57"/>
      <c r="E115" s="57"/>
      <c r="F115" s="57"/>
      <c r="G115" s="57"/>
    </row>
    <row r="116" spans="1:7" ht="16.5">
      <c r="A116" s="57"/>
      <c r="B116" s="57"/>
      <c r="C116" s="57"/>
      <c r="D116" s="57"/>
      <c r="E116" s="57"/>
      <c r="F116" s="57"/>
      <c r="G116" s="57"/>
    </row>
    <row r="117" spans="1:7" ht="16.5">
      <c r="A117" s="57"/>
      <c r="B117" s="57"/>
      <c r="C117" s="57"/>
      <c r="D117" s="57"/>
      <c r="E117" s="57"/>
      <c r="F117" s="57"/>
      <c r="G117" s="57"/>
    </row>
    <row r="118" spans="1:7" ht="16.5">
      <c r="A118" s="57"/>
      <c r="B118" s="57"/>
      <c r="C118" s="57"/>
      <c r="D118" s="57"/>
      <c r="E118" s="57"/>
      <c r="F118" s="57"/>
      <c r="G118" s="57"/>
    </row>
    <row r="119" spans="1:7" ht="16.5">
      <c r="A119" s="57"/>
      <c r="B119" s="57"/>
      <c r="C119" s="57"/>
      <c r="D119" s="57"/>
      <c r="E119" s="57"/>
      <c r="F119" s="57"/>
      <c r="G119" s="57"/>
    </row>
    <row r="120" spans="1:7" ht="16.5">
      <c r="A120" s="57"/>
      <c r="B120" s="57"/>
      <c r="C120" s="57"/>
      <c r="D120" s="57"/>
      <c r="E120" s="57"/>
      <c r="F120" s="57"/>
      <c r="G120" s="57"/>
    </row>
    <row r="121" spans="1:7" ht="16.5">
      <c r="A121" s="57"/>
      <c r="B121" s="57"/>
      <c r="C121" s="57"/>
      <c r="D121" s="57"/>
      <c r="E121" s="57"/>
      <c r="F121" s="57"/>
      <c r="G121" s="57"/>
    </row>
    <row r="122" spans="1:7" ht="16.5">
      <c r="A122" s="57"/>
      <c r="B122" s="57"/>
      <c r="C122" s="57"/>
      <c r="D122" s="57"/>
      <c r="E122" s="57"/>
      <c r="F122" s="57"/>
      <c r="G122" s="57"/>
    </row>
    <row r="123" spans="1:7" ht="16.5">
      <c r="A123" s="57"/>
      <c r="B123" s="57"/>
      <c r="C123" s="57"/>
      <c r="D123" s="57"/>
      <c r="E123" s="57"/>
      <c r="F123" s="57"/>
      <c r="G123" s="57"/>
    </row>
    <row r="124" spans="1:7" ht="16.5">
      <c r="A124" s="57"/>
      <c r="B124" s="57"/>
      <c r="C124" s="57"/>
      <c r="D124" s="57"/>
      <c r="E124" s="57"/>
      <c r="F124" s="57"/>
      <c r="G124" s="57"/>
    </row>
    <row r="125" spans="1:7" ht="16.5">
      <c r="A125" s="57"/>
      <c r="B125" s="57"/>
      <c r="C125" s="57"/>
      <c r="D125" s="57"/>
      <c r="E125" s="57"/>
      <c r="F125" s="57"/>
      <c r="G125" s="57"/>
    </row>
    <row r="126" spans="1:7" ht="16.5">
      <c r="A126" s="57"/>
      <c r="B126" s="57"/>
      <c r="C126" s="57"/>
      <c r="D126" s="57"/>
      <c r="E126" s="57"/>
      <c r="F126" s="57"/>
      <c r="G126" s="57"/>
    </row>
    <row r="127" spans="1:7" ht="16.5">
      <c r="A127" s="57"/>
      <c r="B127" s="57"/>
      <c r="C127" s="57"/>
      <c r="D127" s="57"/>
      <c r="E127" s="57"/>
      <c r="F127" s="57"/>
      <c r="G127" s="57"/>
    </row>
    <row r="128" spans="1:7" ht="16.5">
      <c r="A128" s="57"/>
      <c r="B128" s="57"/>
      <c r="C128" s="57"/>
      <c r="D128" s="57"/>
      <c r="E128" s="57"/>
      <c r="F128" s="57"/>
      <c r="G128" s="57"/>
    </row>
    <row r="129" spans="1:7" ht="16.5">
      <c r="A129" s="57"/>
      <c r="B129" s="57"/>
      <c r="C129" s="57"/>
      <c r="D129" s="57"/>
      <c r="E129" s="57"/>
      <c r="F129" s="57"/>
      <c r="G129" s="57"/>
    </row>
    <row r="130" spans="1:7" ht="16.5">
      <c r="A130" s="57"/>
      <c r="B130" s="57"/>
      <c r="C130" s="57"/>
      <c r="D130" s="57"/>
      <c r="E130" s="57"/>
      <c r="F130" s="57"/>
      <c r="G130" s="57"/>
    </row>
    <row r="131" spans="1:7" ht="16.5">
      <c r="A131" s="57"/>
      <c r="B131" s="57"/>
      <c r="C131" s="57"/>
      <c r="D131" s="57"/>
      <c r="E131" s="57"/>
      <c r="F131" s="57"/>
      <c r="G131" s="57"/>
    </row>
    <row r="132" spans="1:7" ht="16.5">
      <c r="A132" s="57"/>
      <c r="B132" s="57"/>
      <c r="C132" s="57"/>
      <c r="D132" s="57"/>
      <c r="E132" s="57"/>
      <c r="F132" s="57"/>
      <c r="G132" s="57"/>
    </row>
    <row r="133" spans="1:7" ht="16.5">
      <c r="A133" s="57"/>
      <c r="B133" s="57"/>
      <c r="C133" s="57"/>
      <c r="D133" s="57"/>
      <c r="E133" s="57"/>
      <c r="F133" s="57"/>
      <c r="G133" s="57"/>
    </row>
    <row r="134" spans="1:7" ht="16.5">
      <c r="A134" s="57"/>
      <c r="B134" s="57"/>
      <c r="C134" s="57"/>
      <c r="D134" s="57"/>
      <c r="E134" s="57"/>
      <c r="F134" s="57"/>
      <c r="G134" s="57"/>
    </row>
    <row r="135" spans="1:7" ht="16.5">
      <c r="A135" s="57"/>
      <c r="B135" s="57"/>
      <c r="C135" s="57"/>
      <c r="D135" s="57"/>
      <c r="E135" s="57"/>
      <c r="F135" s="57"/>
      <c r="G135" s="57"/>
    </row>
    <row r="136" spans="1:7" ht="16.5">
      <c r="A136" s="57"/>
      <c r="B136" s="57"/>
      <c r="C136" s="57"/>
      <c r="D136" s="57"/>
      <c r="E136" s="57"/>
      <c r="F136" s="57"/>
      <c r="G136" s="57"/>
    </row>
    <row r="137" spans="1:7" ht="16.5">
      <c r="A137" s="57"/>
      <c r="B137" s="57"/>
      <c r="C137" s="57"/>
      <c r="D137" s="57"/>
      <c r="E137" s="57"/>
      <c r="F137" s="57"/>
      <c r="G137" s="57"/>
    </row>
    <row r="138" spans="1:7" ht="16.5">
      <c r="A138" s="57"/>
      <c r="B138" s="57"/>
      <c r="C138" s="57"/>
      <c r="D138" s="57"/>
      <c r="E138" s="57"/>
      <c r="F138" s="57"/>
      <c r="G138" s="57"/>
    </row>
    <row r="139" spans="1:7" ht="16.5">
      <c r="A139" s="57"/>
      <c r="B139" s="57"/>
      <c r="C139" s="57"/>
      <c r="D139" s="57"/>
      <c r="E139" s="57"/>
      <c r="F139" s="57"/>
      <c r="G139" s="57"/>
    </row>
    <row r="140" spans="1:7" ht="16.5">
      <c r="A140" s="57"/>
      <c r="B140" s="57"/>
      <c r="C140" s="57"/>
      <c r="D140" s="57"/>
      <c r="E140" s="57"/>
      <c r="F140" s="57"/>
      <c r="G140" s="57"/>
    </row>
    <row r="141" spans="1:7" ht="16.5">
      <c r="A141" s="57"/>
      <c r="B141" s="57"/>
      <c r="C141" s="57"/>
      <c r="D141" s="57"/>
      <c r="E141" s="57"/>
      <c r="F141" s="57"/>
      <c r="G141" s="57"/>
    </row>
    <row r="142" spans="1:7" ht="16.5">
      <c r="A142" s="57"/>
      <c r="B142" s="57"/>
      <c r="C142" s="57"/>
      <c r="D142" s="57"/>
      <c r="E142" s="57"/>
      <c r="F142" s="57"/>
      <c r="G142" s="57"/>
    </row>
    <row r="143" spans="1:7" ht="16.5">
      <c r="A143" s="57"/>
      <c r="B143" s="57"/>
      <c r="C143" s="57"/>
      <c r="D143" s="57"/>
      <c r="E143" s="57"/>
      <c r="F143" s="57"/>
      <c r="G143" s="57"/>
    </row>
    <row r="144" spans="1:7" ht="16.5">
      <c r="A144" s="57"/>
      <c r="B144" s="57"/>
      <c r="C144" s="57"/>
      <c r="D144" s="57"/>
      <c r="E144" s="57"/>
      <c r="F144" s="57"/>
      <c r="G144" s="57"/>
    </row>
    <row r="145" spans="1:7" ht="16.5">
      <c r="A145" s="57"/>
      <c r="B145" s="57"/>
      <c r="C145" s="57"/>
      <c r="D145" s="57"/>
      <c r="E145" s="57"/>
      <c r="F145" s="57"/>
      <c r="G145" s="57"/>
    </row>
    <row r="146" spans="1:7" ht="16.5">
      <c r="A146" s="57"/>
      <c r="B146" s="57"/>
      <c r="C146" s="57"/>
      <c r="D146" s="57"/>
      <c r="E146" s="57"/>
      <c r="F146" s="57"/>
      <c r="G146" s="57"/>
    </row>
    <row r="147" spans="1:7" ht="16.5">
      <c r="A147" s="57"/>
      <c r="B147" s="57"/>
      <c r="C147" s="57"/>
      <c r="D147" s="57"/>
      <c r="E147" s="57"/>
      <c r="F147" s="57"/>
      <c r="G147" s="57"/>
    </row>
    <row r="148" spans="1:7" ht="16.5">
      <c r="A148" s="57"/>
      <c r="B148" s="57"/>
      <c r="C148" s="57"/>
      <c r="D148" s="57"/>
      <c r="E148" s="57"/>
      <c r="F148" s="57"/>
      <c r="G148" s="57"/>
    </row>
    <row r="149" spans="1:7" ht="16.5">
      <c r="A149" s="57"/>
      <c r="B149" s="57"/>
      <c r="C149" s="57"/>
      <c r="D149" s="57"/>
      <c r="E149" s="57"/>
      <c r="F149" s="57"/>
      <c r="G149" s="57"/>
    </row>
    <row r="150" spans="1:7" ht="16.5">
      <c r="A150" s="57"/>
      <c r="B150" s="57"/>
      <c r="C150" s="57"/>
      <c r="D150" s="57"/>
      <c r="E150" s="57"/>
      <c r="F150" s="57"/>
      <c r="G150" s="57"/>
    </row>
    <row r="151" spans="1:7" ht="16.5">
      <c r="A151" s="57"/>
      <c r="B151" s="57"/>
      <c r="C151" s="57"/>
      <c r="D151" s="57"/>
      <c r="E151" s="57"/>
      <c r="F151" s="57"/>
      <c r="G151" s="57"/>
    </row>
    <row r="152" spans="1:7" ht="16.5">
      <c r="A152" s="57"/>
      <c r="B152" s="57"/>
      <c r="C152" s="57"/>
      <c r="D152" s="57"/>
      <c r="E152" s="57"/>
      <c r="F152" s="57"/>
      <c r="G152" s="57"/>
    </row>
    <row r="153" spans="1:7" ht="16.5">
      <c r="A153" s="57"/>
      <c r="B153" s="57"/>
      <c r="C153" s="57"/>
      <c r="D153" s="57"/>
      <c r="E153" s="57"/>
      <c r="F153" s="57"/>
      <c r="G153" s="57"/>
    </row>
    <row r="154" spans="1:7" ht="16.5">
      <c r="A154" s="57"/>
      <c r="B154" s="57"/>
      <c r="C154" s="57"/>
      <c r="D154" s="57"/>
      <c r="E154" s="57"/>
      <c r="F154" s="57"/>
      <c r="G154" s="57"/>
    </row>
    <row r="155" spans="1:7" ht="16.5">
      <c r="A155" s="57"/>
      <c r="B155" s="57"/>
      <c r="C155" s="57"/>
      <c r="D155" s="57"/>
      <c r="E155" s="57"/>
      <c r="F155" s="57"/>
      <c r="G155" s="57"/>
    </row>
    <row r="156" spans="1:7" ht="16.5">
      <c r="A156" s="57"/>
      <c r="B156" s="57"/>
      <c r="C156" s="57"/>
      <c r="D156" s="57"/>
      <c r="E156" s="57"/>
      <c r="F156" s="57"/>
      <c r="G156" s="57"/>
    </row>
    <row r="157" spans="1:7" ht="16.5">
      <c r="A157" s="57"/>
      <c r="B157" s="57"/>
      <c r="C157" s="57"/>
      <c r="D157" s="57"/>
      <c r="E157" s="57"/>
      <c r="F157" s="57"/>
      <c r="G157" s="57"/>
    </row>
    <row r="158" spans="1:7" ht="16.5">
      <c r="A158" s="57"/>
      <c r="B158" s="57"/>
      <c r="C158" s="57"/>
      <c r="D158" s="57"/>
      <c r="E158" s="57"/>
      <c r="F158" s="57"/>
      <c r="G158" s="57"/>
    </row>
    <row r="159" spans="1:7" ht="16.5">
      <c r="A159" s="57"/>
      <c r="B159" s="57"/>
      <c r="C159" s="57"/>
      <c r="D159" s="57"/>
      <c r="E159" s="57"/>
      <c r="F159" s="57"/>
      <c r="G159" s="57"/>
    </row>
    <row r="160" spans="1:7" ht="16.5">
      <c r="A160" s="57"/>
      <c r="B160" s="57"/>
      <c r="C160" s="57"/>
      <c r="D160" s="57"/>
      <c r="E160" s="57"/>
      <c r="F160" s="57"/>
      <c r="G160" s="57"/>
    </row>
    <row r="161" spans="1:7" ht="16.5">
      <c r="A161" s="57"/>
      <c r="B161" s="57"/>
      <c r="C161" s="57"/>
      <c r="D161" s="57"/>
      <c r="E161" s="57"/>
      <c r="F161" s="57"/>
      <c r="G161" s="57"/>
    </row>
    <row r="162" spans="1:7" ht="16.5">
      <c r="A162" s="57"/>
      <c r="B162" s="57"/>
      <c r="C162" s="57"/>
      <c r="D162" s="57"/>
      <c r="E162" s="57"/>
      <c r="F162" s="57"/>
      <c r="G162" s="57"/>
    </row>
    <row r="163" spans="1:7" ht="16.5">
      <c r="A163" s="57"/>
      <c r="B163" s="57"/>
      <c r="C163" s="57"/>
      <c r="D163" s="57"/>
      <c r="E163" s="57"/>
      <c r="F163" s="57"/>
      <c r="G163" s="57"/>
    </row>
    <row r="164" spans="1:7" ht="16.5">
      <c r="A164" s="57"/>
      <c r="B164" s="57"/>
      <c r="C164" s="57"/>
      <c r="D164" s="57"/>
      <c r="E164" s="57"/>
      <c r="F164" s="57"/>
      <c r="G164" s="57"/>
    </row>
    <row r="165" spans="1:7" ht="16.5">
      <c r="A165" s="57"/>
      <c r="B165" s="57"/>
      <c r="C165" s="57"/>
      <c r="D165" s="57"/>
      <c r="E165" s="57"/>
      <c r="F165" s="57"/>
      <c r="G165" s="57"/>
    </row>
    <row r="166" spans="1:7" ht="16.5">
      <c r="A166" s="57"/>
      <c r="B166" s="57"/>
      <c r="C166" s="57"/>
      <c r="D166" s="57"/>
      <c r="E166" s="57"/>
      <c r="F166" s="57"/>
      <c r="G166" s="57"/>
    </row>
    <row r="167" spans="1:7" ht="16.5">
      <c r="A167" s="57"/>
      <c r="B167" s="57"/>
      <c r="C167" s="57"/>
      <c r="D167" s="57"/>
      <c r="E167" s="57"/>
      <c r="F167" s="57"/>
      <c r="G167" s="57"/>
    </row>
    <row r="168" spans="1:7" ht="16.5">
      <c r="A168" s="57"/>
      <c r="B168" s="57"/>
      <c r="C168" s="57"/>
      <c r="D168" s="57"/>
      <c r="E168" s="57"/>
      <c r="F168" s="57"/>
      <c r="G168" s="57"/>
    </row>
    <row r="169" spans="1:7" ht="16.5">
      <c r="A169" s="57"/>
      <c r="B169" s="57"/>
      <c r="C169" s="57"/>
      <c r="D169" s="57"/>
      <c r="E169" s="57"/>
      <c r="F169" s="57"/>
      <c r="G169" s="57"/>
    </row>
    <row r="170" spans="1:7" ht="16.5">
      <c r="A170" s="57"/>
      <c r="B170" s="57"/>
      <c r="C170" s="57"/>
      <c r="D170" s="57"/>
      <c r="E170" s="57"/>
      <c r="F170" s="57"/>
      <c r="G170" s="57"/>
    </row>
    <row r="171" spans="1:7" ht="16.5">
      <c r="A171" s="57"/>
      <c r="B171" s="57"/>
      <c r="C171" s="57"/>
      <c r="D171" s="57"/>
      <c r="E171" s="57"/>
      <c r="F171" s="57"/>
      <c r="G171" s="57"/>
    </row>
  </sheetData>
  <mergeCells count="7">
    <mergeCell ref="B47:G53"/>
    <mergeCell ref="B42:G45"/>
    <mergeCell ref="B3:G6"/>
    <mergeCell ref="B8:G12"/>
    <mergeCell ref="B14:G17"/>
    <mergeCell ref="B19:G28"/>
    <mergeCell ref="B32:G40"/>
  </mergeCells>
  <printOptions/>
  <pageMargins left="0.75" right="0.75" top="1" bottom="1" header="0.5" footer="0.5"/>
  <pageSetup fitToHeight="1" fitToWidth="1" horizontalDpi="600" verticalDpi="600" orientation="portrait" paperSize="9" scale="73" r:id="rId1"/>
</worksheet>
</file>

<file path=xl/worksheets/sheet8.xml><?xml version="1.0" encoding="utf-8"?>
<worksheet xmlns="http://schemas.openxmlformats.org/spreadsheetml/2006/main" xmlns:r="http://schemas.openxmlformats.org/officeDocument/2006/relationships">
  <sheetPr>
    <pageSetUpPr fitToPage="1"/>
  </sheetPr>
  <dimension ref="A1:E264"/>
  <sheetViews>
    <sheetView zoomScale="75" zoomScaleNormal="75" workbookViewId="0" topLeftCell="A1">
      <selection activeCell="A1" sqref="A1"/>
    </sheetView>
  </sheetViews>
  <sheetFormatPr defaultColWidth="9.140625" defaultRowHeight="12.75"/>
  <cols>
    <col min="1" max="1" width="8.7109375" style="102" customWidth="1"/>
    <col min="2" max="2" width="5.7109375" style="102" customWidth="1"/>
    <col min="3" max="3" width="68.7109375" style="102" customWidth="1"/>
    <col min="4" max="4" width="22.140625" style="102" customWidth="1"/>
    <col min="5" max="5" width="56.8515625" style="102" customWidth="1"/>
    <col min="6" max="16384" width="9.140625" style="102" customWidth="1"/>
  </cols>
  <sheetData>
    <row r="1" spans="1:5" ht="16.5">
      <c r="A1" s="60" t="s">
        <v>145</v>
      </c>
      <c r="B1" s="61" t="s">
        <v>141</v>
      </c>
      <c r="C1" s="57"/>
      <c r="D1" s="57"/>
      <c r="E1" s="57"/>
    </row>
    <row r="2" spans="1:5" ht="16.5">
      <c r="A2" s="62"/>
      <c r="B2" s="61"/>
      <c r="C2" s="57"/>
      <c r="D2" s="57"/>
      <c r="E2" s="57"/>
    </row>
    <row r="3" spans="1:5" ht="16.5" customHeight="1">
      <c r="A3" s="62"/>
      <c r="B3" s="191" t="s">
        <v>262</v>
      </c>
      <c r="C3" s="191"/>
      <c r="D3" s="191"/>
      <c r="E3" s="191"/>
    </row>
    <row r="4" spans="1:5" ht="16.5" customHeight="1">
      <c r="A4" s="62"/>
      <c r="B4" s="191"/>
      <c r="C4" s="191"/>
      <c r="D4" s="191"/>
      <c r="E4" s="191"/>
    </row>
    <row r="5" spans="1:5" ht="16.5" customHeight="1">
      <c r="A5" s="62"/>
      <c r="B5" s="191"/>
      <c r="C5" s="191"/>
      <c r="D5" s="191"/>
      <c r="E5" s="191"/>
    </row>
    <row r="6" spans="1:5" ht="16.5" customHeight="1">
      <c r="A6" s="62"/>
      <c r="B6" s="191"/>
      <c r="C6" s="191"/>
      <c r="D6" s="191"/>
      <c r="E6" s="191"/>
    </row>
    <row r="7" spans="1:5" ht="16.5" customHeight="1">
      <c r="A7" s="62"/>
      <c r="B7" s="191"/>
      <c r="C7" s="191"/>
      <c r="D7" s="191"/>
      <c r="E7" s="191"/>
    </row>
    <row r="8" spans="1:5" ht="16.5" customHeight="1">
      <c r="A8" s="62"/>
      <c r="B8" s="191"/>
      <c r="C8" s="191"/>
      <c r="D8" s="191"/>
      <c r="E8" s="191"/>
    </row>
    <row r="9" spans="1:5" ht="16.5" customHeight="1">
      <c r="A9" s="62"/>
      <c r="B9" s="191"/>
      <c r="C9" s="191"/>
      <c r="D9" s="191"/>
      <c r="E9" s="191"/>
    </row>
    <row r="10" spans="1:5" ht="16.5" customHeight="1">
      <c r="A10" s="62"/>
      <c r="B10" s="191"/>
      <c r="C10" s="191"/>
      <c r="D10" s="191"/>
      <c r="E10" s="191"/>
    </row>
    <row r="11" spans="1:5" ht="16.5" customHeight="1">
      <c r="A11" s="62"/>
      <c r="B11" s="85"/>
      <c r="C11" s="85"/>
      <c r="D11" s="85"/>
      <c r="E11" s="85"/>
    </row>
    <row r="12" spans="1:5" ht="16.5" customHeight="1">
      <c r="A12" s="62"/>
      <c r="B12" s="191" t="s">
        <v>193</v>
      </c>
      <c r="C12" s="191"/>
      <c r="D12" s="191"/>
      <c r="E12" s="191"/>
    </row>
    <row r="13" spans="1:5" ht="16.5" customHeight="1">
      <c r="A13" s="62"/>
      <c r="B13" s="191"/>
      <c r="C13" s="191"/>
      <c r="D13" s="191"/>
      <c r="E13" s="191"/>
    </row>
    <row r="14" spans="1:5" ht="16.5" customHeight="1">
      <c r="A14" s="62"/>
      <c r="B14" s="130"/>
      <c r="C14" s="130"/>
      <c r="D14" s="130"/>
      <c r="E14" s="130"/>
    </row>
    <row r="15" spans="1:5" ht="16.5" customHeight="1">
      <c r="A15" s="100"/>
      <c r="B15" s="191" t="s">
        <v>0</v>
      </c>
      <c r="C15" s="191"/>
      <c r="D15" s="191"/>
      <c r="E15" s="191"/>
    </row>
    <row r="16" spans="1:5" ht="16.5" customHeight="1">
      <c r="A16" s="100"/>
      <c r="B16" s="191"/>
      <c r="C16" s="191"/>
      <c r="D16" s="191"/>
      <c r="E16" s="191"/>
    </row>
    <row r="17" spans="1:5" s="117" customFormat="1" ht="12.75">
      <c r="A17" s="100"/>
      <c r="B17" s="116"/>
      <c r="C17" s="116"/>
      <c r="D17" s="116"/>
      <c r="E17" s="116"/>
    </row>
    <row r="18" spans="1:5" ht="16.5">
      <c r="A18" s="60" t="s">
        <v>149</v>
      </c>
      <c r="B18" s="68" t="s">
        <v>143</v>
      </c>
      <c r="C18" s="57"/>
      <c r="D18" s="57"/>
      <c r="E18" s="57"/>
    </row>
    <row r="19" spans="1:5" ht="16.5">
      <c r="A19" s="60"/>
      <c r="B19" s="68"/>
      <c r="C19" s="57"/>
      <c r="D19" s="57"/>
      <c r="E19" s="57"/>
    </row>
    <row r="20" spans="1:5" ht="16.5" customHeight="1">
      <c r="A20" s="60"/>
      <c r="B20" s="189" t="s">
        <v>144</v>
      </c>
      <c r="C20" s="189"/>
      <c r="D20" s="189"/>
      <c r="E20" s="189"/>
    </row>
    <row r="21" spans="1:5" ht="16.5">
      <c r="A21" s="60"/>
      <c r="B21" s="189"/>
      <c r="C21" s="189"/>
      <c r="D21" s="189"/>
      <c r="E21" s="189"/>
    </row>
    <row r="22" spans="1:5" ht="16.5">
      <c r="A22" s="60"/>
      <c r="B22" s="7"/>
      <c r="C22" s="7"/>
      <c r="D22" s="7"/>
      <c r="E22" s="7"/>
    </row>
    <row r="23" spans="1:5" ht="16.5">
      <c r="A23" s="60" t="s">
        <v>152</v>
      </c>
      <c r="B23" s="68" t="s">
        <v>146</v>
      </c>
      <c r="C23" s="7"/>
      <c r="D23" s="185" t="s">
        <v>1</v>
      </c>
      <c r="E23" s="138"/>
    </row>
    <row r="24" spans="1:5" ht="16.5" customHeight="1">
      <c r="A24" s="57"/>
      <c r="B24" s="68"/>
      <c r="C24" s="57"/>
      <c r="D24" s="192"/>
      <c r="E24" s="138"/>
    </row>
    <row r="25" spans="1:5" ht="16.5">
      <c r="A25" s="57"/>
      <c r="B25" s="68"/>
      <c r="C25" s="57"/>
      <c r="D25" s="192"/>
      <c r="E25" s="138"/>
    </row>
    <row r="26" spans="1:5" ht="16.5">
      <c r="A26" s="60"/>
      <c r="B26" s="68"/>
      <c r="C26" s="57"/>
      <c r="D26" s="75" t="s">
        <v>15</v>
      </c>
      <c r="E26" s="76"/>
    </row>
    <row r="27" spans="1:5" ht="16.5">
      <c r="A27" s="60"/>
      <c r="B27" s="57"/>
      <c r="C27" s="57"/>
      <c r="D27" s="75"/>
      <c r="E27" s="76"/>
    </row>
    <row r="28" spans="1:5" ht="16.5">
      <c r="A28" s="60"/>
      <c r="B28" s="57" t="s">
        <v>147</v>
      </c>
      <c r="D28" s="97">
        <v>2219</v>
      </c>
      <c r="E28" s="97"/>
    </row>
    <row r="29" spans="1:5" ht="16.5">
      <c r="A29" s="60"/>
      <c r="B29" s="57" t="s">
        <v>148</v>
      </c>
      <c r="D29" s="99">
        <v>-555</v>
      </c>
      <c r="E29" s="97"/>
    </row>
    <row r="30" spans="1:5" ht="16.5" customHeight="1" thickBot="1">
      <c r="A30" s="60"/>
      <c r="B30" s="68"/>
      <c r="C30" s="57"/>
      <c r="D30" s="98">
        <v>1664</v>
      </c>
      <c r="E30" s="144"/>
    </row>
    <row r="31" spans="1:5" ht="16.5" customHeight="1" thickTop="1">
      <c r="A31" s="60"/>
      <c r="B31" s="68"/>
      <c r="C31" s="57"/>
      <c r="D31" s="76"/>
      <c r="E31" s="76"/>
    </row>
    <row r="32" spans="1:5" ht="16.5" customHeight="1">
      <c r="A32" s="60"/>
      <c r="B32" s="169" t="s">
        <v>2</v>
      </c>
      <c r="C32" s="169"/>
      <c r="D32" s="169"/>
      <c r="E32" s="169"/>
    </row>
    <row r="33" spans="1:5" ht="16.5" customHeight="1">
      <c r="A33" s="60"/>
      <c r="B33" s="169"/>
      <c r="C33" s="169"/>
      <c r="D33" s="169"/>
      <c r="E33" s="169"/>
    </row>
    <row r="34" spans="1:5" ht="16.5" customHeight="1">
      <c r="A34" s="57"/>
      <c r="B34" s="169"/>
      <c r="C34" s="169"/>
      <c r="D34" s="169"/>
      <c r="E34" s="169"/>
    </row>
    <row r="35" spans="1:5" ht="16.5">
      <c r="A35" s="57"/>
      <c r="D35" s="77"/>
      <c r="E35" s="77"/>
    </row>
    <row r="36" spans="1:5" ht="16.5">
      <c r="A36" s="60" t="s">
        <v>156</v>
      </c>
      <c r="B36" s="166" t="s">
        <v>150</v>
      </c>
      <c r="C36" s="166"/>
      <c r="D36" s="166"/>
      <c r="E36" s="57"/>
    </row>
    <row r="37" spans="1:5" ht="16.5">
      <c r="A37" s="57"/>
      <c r="B37" s="57"/>
      <c r="C37" s="57"/>
      <c r="D37" s="57"/>
      <c r="E37" s="57"/>
    </row>
    <row r="38" spans="1:5" ht="16.5">
      <c r="A38" s="57"/>
      <c r="B38" s="191" t="s">
        <v>151</v>
      </c>
      <c r="C38" s="191"/>
      <c r="D38" s="191"/>
      <c r="E38" s="191"/>
    </row>
    <row r="39" spans="1:5" ht="16.5">
      <c r="A39" s="57"/>
      <c r="B39" s="57"/>
      <c r="C39" s="57"/>
      <c r="D39" s="57"/>
      <c r="E39" s="57"/>
    </row>
    <row r="40" spans="1:5" ht="16.5">
      <c r="A40" s="60" t="s">
        <v>158</v>
      </c>
      <c r="B40" s="68" t="s">
        <v>153</v>
      </c>
      <c r="C40" s="68"/>
      <c r="D40" s="57"/>
      <c r="E40" s="57"/>
    </row>
    <row r="41" spans="1:5" ht="16.5">
      <c r="A41" s="60"/>
      <c r="B41" s="68"/>
      <c r="C41" s="68"/>
      <c r="D41" s="57"/>
      <c r="E41" s="57"/>
    </row>
    <row r="42" spans="1:5" ht="16.5">
      <c r="A42" s="57"/>
      <c r="B42" s="57" t="s">
        <v>113</v>
      </c>
      <c r="C42" s="196" t="s">
        <v>154</v>
      </c>
      <c r="D42" s="196"/>
      <c r="E42" s="196"/>
    </row>
    <row r="43" spans="1:5" ht="16.5">
      <c r="A43" s="57"/>
      <c r="B43" s="68"/>
      <c r="C43" s="7"/>
      <c r="D43" s="7"/>
      <c r="E43" s="7"/>
    </row>
    <row r="44" spans="1:5" ht="16.5">
      <c r="A44" s="57"/>
      <c r="B44" s="62" t="s">
        <v>121</v>
      </c>
      <c r="C44" s="196" t="s">
        <v>155</v>
      </c>
      <c r="D44" s="196"/>
      <c r="E44" s="196"/>
    </row>
    <row r="45" spans="1:5" ht="16.5">
      <c r="A45" s="57"/>
      <c r="B45" s="57"/>
      <c r="C45" s="57"/>
      <c r="D45" s="57"/>
      <c r="E45" s="57"/>
    </row>
    <row r="46" spans="1:5" ht="16.5">
      <c r="A46" s="57"/>
      <c r="B46" s="57"/>
      <c r="C46" s="57"/>
      <c r="D46" s="57"/>
      <c r="E46" s="57"/>
    </row>
    <row r="47" spans="1:5" ht="16.5">
      <c r="A47" s="57"/>
      <c r="B47" s="57"/>
      <c r="C47" s="57"/>
      <c r="D47" s="57"/>
      <c r="E47" s="57"/>
    </row>
    <row r="48" spans="1:5" ht="16.5">
      <c r="A48" s="57"/>
      <c r="B48" s="57"/>
      <c r="C48" s="57"/>
      <c r="D48" s="57"/>
      <c r="E48" s="57"/>
    </row>
    <row r="49" spans="1:5" ht="16.5">
      <c r="A49" s="57"/>
      <c r="B49" s="57"/>
      <c r="C49" s="57"/>
      <c r="D49" s="57"/>
      <c r="E49" s="57"/>
    </row>
    <row r="50" spans="1:5" ht="16.5">
      <c r="A50" s="57"/>
      <c r="B50" s="57"/>
      <c r="C50" s="57"/>
      <c r="D50" s="57"/>
      <c r="E50" s="57"/>
    </row>
    <row r="51" spans="1:5" ht="16.5">
      <c r="A51" s="57"/>
      <c r="B51" s="57"/>
      <c r="C51" s="57"/>
      <c r="D51" s="57"/>
      <c r="E51" s="57"/>
    </row>
    <row r="52" spans="1:5" ht="16.5">
      <c r="A52" s="57"/>
      <c r="B52" s="57"/>
      <c r="C52" s="57"/>
      <c r="D52" s="57"/>
      <c r="E52" s="57"/>
    </row>
    <row r="53" spans="1:5" ht="16.5">
      <c r="A53" s="57"/>
      <c r="B53" s="57"/>
      <c r="C53" s="57"/>
      <c r="D53" s="57"/>
      <c r="E53" s="57"/>
    </row>
    <row r="54" spans="1:5" ht="16.5">
      <c r="A54" s="57"/>
      <c r="B54" s="57"/>
      <c r="C54" s="57"/>
      <c r="D54" s="57"/>
      <c r="E54" s="57"/>
    </row>
    <row r="55" spans="1:5" ht="16.5">
      <c r="A55" s="57"/>
      <c r="B55" s="57"/>
      <c r="C55" s="57"/>
      <c r="D55" s="57"/>
      <c r="E55" s="57"/>
    </row>
    <row r="56" spans="1:5" ht="16.5">
      <c r="A56" s="57"/>
      <c r="B56" s="57"/>
      <c r="C56" s="57"/>
      <c r="D56" s="57"/>
      <c r="E56" s="57"/>
    </row>
    <row r="57" spans="1:5" ht="16.5">
      <c r="A57" s="57"/>
      <c r="B57" s="57"/>
      <c r="C57" s="57"/>
      <c r="D57" s="57"/>
      <c r="E57" s="57"/>
    </row>
    <row r="58" spans="1:5" ht="16.5">
      <c r="A58" s="57"/>
      <c r="B58" s="57"/>
      <c r="C58" s="57"/>
      <c r="D58" s="57"/>
      <c r="E58" s="57"/>
    </row>
    <row r="59" spans="1:5" ht="16.5">
      <c r="A59" s="57"/>
      <c r="B59" s="57"/>
      <c r="C59" s="57"/>
      <c r="D59" s="57"/>
      <c r="E59" s="57"/>
    </row>
    <row r="60" spans="1:5" ht="16.5">
      <c r="A60" s="57"/>
      <c r="B60" s="57"/>
      <c r="C60" s="57"/>
      <c r="D60" s="57"/>
      <c r="E60" s="57"/>
    </row>
    <row r="61" spans="1:5" ht="16.5">
      <c r="A61" s="57"/>
      <c r="B61" s="57"/>
      <c r="C61" s="57"/>
      <c r="D61" s="57"/>
      <c r="E61" s="57"/>
    </row>
    <row r="62" spans="1:5" ht="16.5">
      <c r="A62" s="57"/>
      <c r="B62" s="57"/>
      <c r="C62" s="57"/>
      <c r="D62" s="57"/>
      <c r="E62" s="57"/>
    </row>
    <row r="63" spans="1:5" ht="16.5">
      <c r="A63" s="57"/>
      <c r="B63" s="57"/>
      <c r="C63" s="57"/>
      <c r="D63" s="57"/>
      <c r="E63" s="57"/>
    </row>
    <row r="64" spans="1:5" ht="16.5">
      <c r="A64" s="57"/>
      <c r="B64" s="57"/>
      <c r="C64" s="57"/>
      <c r="D64" s="57"/>
      <c r="E64" s="57"/>
    </row>
    <row r="65" spans="1:5" ht="16.5">
      <c r="A65" s="57"/>
      <c r="B65" s="57"/>
      <c r="C65" s="57"/>
      <c r="D65" s="57"/>
      <c r="E65" s="57"/>
    </row>
    <row r="66" spans="1:5" ht="16.5">
      <c r="A66" s="57"/>
      <c r="B66" s="57"/>
      <c r="C66" s="57"/>
      <c r="D66" s="57"/>
      <c r="E66" s="57"/>
    </row>
    <row r="67" spans="1:5" ht="16.5">
      <c r="A67" s="57"/>
      <c r="B67" s="57"/>
      <c r="C67" s="57"/>
      <c r="D67" s="57"/>
      <c r="E67" s="57"/>
    </row>
    <row r="68" spans="1:5" ht="16.5">
      <c r="A68" s="57"/>
      <c r="B68" s="57"/>
      <c r="C68" s="57"/>
      <c r="D68" s="57"/>
      <c r="E68" s="57"/>
    </row>
    <row r="69" spans="1:5" ht="16.5">
      <c r="A69" s="57"/>
      <c r="B69" s="57"/>
      <c r="C69" s="57"/>
      <c r="D69" s="57"/>
      <c r="E69" s="57"/>
    </row>
    <row r="70" spans="1:5" ht="16.5">
      <c r="A70" s="57"/>
      <c r="B70" s="57"/>
      <c r="C70" s="57"/>
      <c r="D70" s="57"/>
      <c r="E70" s="57"/>
    </row>
    <row r="71" spans="1:5" ht="16.5">
      <c r="A71" s="57"/>
      <c r="B71" s="57"/>
      <c r="C71" s="57"/>
      <c r="D71" s="57"/>
      <c r="E71" s="57"/>
    </row>
    <row r="72" spans="1:5" ht="16.5">
      <c r="A72" s="57"/>
      <c r="B72" s="57"/>
      <c r="C72" s="57"/>
      <c r="D72" s="57"/>
      <c r="E72" s="57"/>
    </row>
    <row r="73" spans="1:5" ht="16.5">
      <c r="A73" s="57"/>
      <c r="B73" s="57"/>
      <c r="C73" s="57"/>
      <c r="D73" s="57"/>
      <c r="E73" s="57"/>
    </row>
    <row r="74" spans="1:5" ht="16.5">
      <c r="A74" s="57"/>
      <c r="B74" s="57"/>
      <c r="C74" s="57"/>
      <c r="D74" s="57"/>
      <c r="E74" s="57"/>
    </row>
    <row r="75" spans="1:5" ht="16.5">
      <c r="A75" s="57"/>
      <c r="B75" s="57"/>
      <c r="C75" s="57"/>
      <c r="D75" s="57"/>
      <c r="E75" s="57"/>
    </row>
    <row r="76" spans="1:5" ht="16.5">
      <c r="A76" s="57"/>
      <c r="B76" s="57"/>
      <c r="C76" s="57"/>
      <c r="D76" s="57"/>
      <c r="E76" s="57"/>
    </row>
    <row r="77" spans="1:5" ht="16.5">
      <c r="A77" s="57"/>
      <c r="B77" s="57"/>
      <c r="C77" s="57"/>
      <c r="D77" s="57"/>
      <c r="E77" s="57"/>
    </row>
    <row r="78" spans="1:5" ht="16.5">
      <c r="A78" s="57"/>
      <c r="B78" s="57"/>
      <c r="C78" s="57"/>
      <c r="D78" s="57"/>
      <c r="E78" s="57"/>
    </row>
    <row r="79" spans="1:5" ht="16.5">
      <c r="A79" s="57"/>
      <c r="B79" s="57"/>
      <c r="C79" s="57"/>
      <c r="D79" s="57"/>
      <c r="E79" s="57"/>
    </row>
    <row r="80" spans="1:5" ht="16.5">
      <c r="A80" s="57"/>
      <c r="B80" s="57"/>
      <c r="C80" s="57"/>
      <c r="D80" s="57"/>
      <c r="E80" s="57"/>
    </row>
    <row r="81" spans="1:5" ht="16.5">
      <c r="A81" s="57"/>
      <c r="B81" s="57"/>
      <c r="C81" s="57"/>
      <c r="D81" s="57"/>
      <c r="E81" s="57"/>
    </row>
    <row r="82" spans="1:5" ht="16.5">
      <c r="A82" s="57"/>
      <c r="B82" s="57"/>
      <c r="C82" s="57"/>
      <c r="D82" s="57"/>
      <c r="E82" s="57"/>
    </row>
    <row r="83" spans="1:5" ht="16.5">
      <c r="A83" s="57"/>
      <c r="B83" s="57"/>
      <c r="C83" s="57"/>
      <c r="D83" s="57"/>
      <c r="E83" s="57"/>
    </row>
    <row r="84" spans="1:5" ht="16.5">
      <c r="A84" s="57"/>
      <c r="B84" s="57"/>
      <c r="C84" s="57"/>
      <c r="D84" s="57"/>
      <c r="E84" s="57"/>
    </row>
    <row r="85" spans="1:5" ht="16.5">
      <c r="A85" s="57"/>
      <c r="B85" s="57"/>
      <c r="C85" s="57"/>
      <c r="D85" s="57"/>
      <c r="E85" s="57"/>
    </row>
    <row r="86" spans="1:5" ht="16.5">
      <c r="A86" s="57"/>
      <c r="B86" s="57"/>
      <c r="C86" s="57"/>
      <c r="D86" s="57"/>
      <c r="E86" s="57"/>
    </row>
    <row r="87" spans="1:5" ht="16.5">
      <c r="A87" s="57"/>
      <c r="B87" s="57"/>
      <c r="C87" s="57"/>
      <c r="D87" s="57"/>
      <c r="E87" s="57"/>
    </row>
    <row r="88" spans="1:5" ht="16.5">
      <c r="A88" s="57"/>
      <c r="B88" s="57"/>
      <c r="C88" s="57"/>
      <c r="D88" s="57"/>
      <c r="E88" s="57"/>
    </row>
    <row r="89" spans="1:5" ht="16.5">
      <c r="A89" s="57"/>
      <c r="B89" s="57"/>
      <c r="C89" s="57"/>
      <c r="D89" s="57"/>
      <c r="E89" s="57"/>
    </row>
    <row r="90" spans="1:5" ht="16.5">
      <c r="A90" s="57"/>
      <c r="B90" s="57"/>
      <c r="C90" s="57"/>
      <c r="D90" s="57"/>
      <c r="E90" s="57"/>
    </row>
    <row r="91" spans="1:5" ht="16.5">
      <c r="A91" s="57"/>
      <c r="B91" s="57"/>
      <c r="C91" s="57"/>
      <c r="D91" s="57"/>
      <c r="E91" s="57"/>
    </row>
    <row r="92" spans="1:5" ht="16.5">
      <c r="A92" s="57"/>
      <c r="B92" s="57"/>
      <c r="C92" s="57"/>
      <c r="D92" s="57"/>
      <c r="E92" s="57"/>
    </row>
    <row r="93" spans="1:5" ht="16.5">
      <c r="A93" s="57"/>
      <c r="B93" s="57"/>
      <c r="C93" s="57"/>
      <c r="D93" s="57"/>
      <c r="E93" s="57"/>
    </row>
    <row r="94" spans="1:5" ht="16.5">
      <c r="A94" s="57"/>
      <c r="B94" s="57"/>
      <c r="C94" s="57"/>
      <c r="D94" s="57"/>
      <c r="E94" s="57"/>
    </row>
    <row r="95" spans="1:5" ht="16.5">
      <c r="A95" s="57"/>
      <c r="B95" s="57"/>
      <c r="C95" s="57"/>
      <c r="D95" s="57"/>
      <c r="E95" s="57"/>
    </row>
    <row r="96" spans="1:5" ht="16.5">
      <c r="A96" s="57"/>
      <c r="B96" s="57"/>
      <c r="C96" s="57"/>
      <c r="D96" s="57"/>
      <c r="E96" s="57"/>
    </row>
    <row r="97" spans="1:5" ht="16.5">
      <c r="A97" s="57"/>
      <c r="B97" s="57"/>
      <c r="C97" s="57"/>
      <c r="D97" s="57"/>
      <c r="E97" s="57"/>
    </row>
    <row r="98" spans="1:5" ht="16.5">
      <c r="A98" s="57"/>
      <c r="B98" s="57"/>
      <c r="C98" s="57"/>
      <c r="D98" s="57"/>
      <c r="E98" s="57"/>
    </row>
    <row r="99" spans="1:5" ht="16.5">
      <c r="A99" s="57"/>
      <c r="B99" s="57"/>
      <c r="C99" s="57"/>
      <c r="D99" s="57"/>
      <c r="E99" s="57"/>
    </row>
    <row r="100" spans="1:5" ht="16.5">
      <c r="A100" s="57"/>
      <c r="B100" s="57"/>
      <c r="C100" s="57"/>
      <c r="D100" s="57"/>
      <c r="E100" s="57"/>
    </row>
    <row r="101" spans="1:5" ht="16.5">
      <c r="A101" s="57"/>
      <c r="B101" s="57"/>
      <c r="C101" s="57"/>
      <c r="D101" s="57"/>
      <c r="E101" s="57"/>
    </row>
    <row r="102" spans="1:5" ht="16.5">
      <c r="A102" s="57"/>
      <c r="B102" s="57"/>
      <c r="C102" s="57"/>
      <c r="D102" s="57"/>
      <c r="E102" s="57"/>
    </row>
    <row r="103" spans="1:5" ht="16.5">
      <c r="A103" s="57"/>
      <c r="B103" s="57"/>
      <c r="C103" s="57"/>
      <c r="D103" s="57"/>
      <c r="E103" s="57"/>
    </row>
    <row r="104" spans="1:5" ht="16.5">
      <c r="A104" s="57"/>
      <c r="B104" s="57"/>
      <c r="C104" s="57"/>
      <c r="D104" s="57"/>
      <c r="E104" s="57"/>
    </row>
    <row r="105" spans="1:5" ht="16.5">
      <c r="A105" s="57"/>
      <c r="B105" s="57"/>
      <c r="C105" s="57"/>
      <c r="D105" s="57"/>
      <c r="E105" s="57"/>
    </row>
    <row r="106" spans="1:5" ht="16.5">
      <c r="A106" s="57"/>
      <c r="B106" s="57"/>
      <c r="C106" s="57"/>
      <c r="D106" s="57"/>
      <c r="E106" s="57"/>
    </row>
    <row r="107" spans="1:5" ht="16.5">
      <c r="A107" s="57"/>
      <c r="B107" s="57"/>
      <c r="C107" s="57"/>
      <c r="D107" s="57"/>
      <c r="E107" s="57"/>
    </row>
    <row r="108" spans="1:5" ht="16.5">
      <c r="A108" s="57"/>
      <c r="B108" s="57"/>
      <c r="C108" s="57"/>
      <c r="D108" s="57"/>
      <c r="E108" s="57"/>
    </row>
    <row r="109" spans="1:5" ht="16.5">
      <c r="A109" s="57"/>
      <c r="B109" s="57"/>
      <c r="C109" s="57"/>
      <c r="D109" s="57"/>
      <c r="E109" s="57"/>
    </row>
    <row r="110" spans="1:5" ht="16.5">
      <c r="A110" s="57"/>
      <c r="B110" s="57"/>
      <c r="C110" s="57"/>
      <c r="D110" s="57"/>
      <c r="E110" s="57"/>
    </row>
    <row r="111" spans="1:5" ht="16.5">
      <c r="A111" s="57"/>
      <c r="B111" s="57"/>
      <c r="C111" s="57"/>
      <c r="D111" s="57"/>
      <c r="E111" s="57"/>
    </row>
    <row r="112" spans="1:5" ht="16.5">
      <c r="A112" s="57"/>
      <c r="B112" s="57"/>
      <c r="C112" s="57"/>
      <c r="D112" s="57"/>
      <c r="E112" s="57"/>
    </row>
    <row r="113" spans="1:5" ht="16.5">
      <c r="A113" s="57"/>
      <c r="B113" s="57"/>
      <c r="C113" s="57"/>
      <c r="D113" s="57"/>
      <c r="E113" s="57"/>
    </row>
    <row r="114" spans="1:5" ht="16.5">
      <c r="A114" s="57"/>
      <c r="B114" s="57"/>
      <c r="C114" s="57"/>
      <c r="D114" s="57"/>
      <c r="E114" s="57"/>
    </row>
    <row r="115" spans="1:5" ht="16.5">
      <c r="A115" s="57"/>
      <c r="B115" s="57"/>
      <c r="C115" s="57"/>
      <c r="D115" s="57"/>
      <c r="E115" s="57"/>
    </row>
    <row r="116" spans="1:5" ht="16.5">
      <c r="A116" s="57"/>
      <c r="B116" s="57"/>
      <c r="C116" s="57"/>
      <c r="D116" s="57"/>
      <c r="E116" s="57"/>
    </row>
    <row r="117" spans="1:5" ht="16.5">
      <c r="A117" s="57"/>
      <c r="B117" s="57"/>
      <c r="C117" s="57"/>
      <c r="D117" s="57"/>
      <c r="E117" s="57"/>
    </row>
    <row r="118" spans="1:5" ht="16.5">
      <c r="A118" s="57"/>
      <c r="B118" s="57"/>
      <c r="C118" s="57"/>
      <c r="D118" s="57"/>
      <c r="E118" s="57"/>
    </row>
    <row r="119" spans="1:5" ht="16.5">
      <c r="A119" s="57"/>
      <c r="B119" s="57"/>
      <c r="C119" s="57"/>
      <c r="D119" s="57"/>
      <c r="E119" s="57"/>
    </row>
    <row r="120" spans="1:5" ht="16.5">
      <c r="A120" s="57"/>
      <c r="B120" s="57"/>
      <c r="C120" s="57"/>
      <c r="D120" s="57"/>
      <c r="E120" s="57"/>
    </row>
    <row r="121" spans="1:5" ht="16.5">
      <c r="A121" s="57"/>
      <c r="B121" s="57"/>
      <c r="C121" s="57"/>
      <c r="D121" s="57"/>
      <c r="E121" s="57"/>
    </row>
    <row r="122" spans="1:5" ht="16.5">
      <c r="A122" s="57"/>
      <c r="B122" s="57"/>
      <c r="C122" s="57"/>
      <c r="D122" s="57"/>
      <c r="E122" s="57"/>
    </row>
    <row r="123" spans="1:5" ht="16.5">
      <c r="A123" s="57"/>
      <c r="B123" s="57"/>
      <c r="C123" s="57"/>
      <c r="D123" s="57"/>
      <c r="E123" s="57"/>
    </row>
    <row r="124" spans="1:5" ht="16.5">
      <c r="A124" s="57"/>
      <c r="B124" s="57"/>
      <c r="C124" s="57"/>
      <c r="D124" s="57"/>
      <c r="E124" s="57"/>
    </row>
    <row r="125" spans="1:5" ht="16.5">
      <c r="A125" s="57"/>
      <c r="B125" s="57"/>
      <c r="C125" s="57"/>
      <c r="D125" s="57"/>
      <c r="E125" s="57"/>
    </row>
    <row r="126" spans="1:5" ht="16.5">
      <c r="A126" s="57"/>
      <c r="B126" s="57"/>
      <c r="C126" s="57"/>
      <c r="D126" s="57"/>
      <c r="E126" s="57"/>
    </row>
    <row r="127" spans="1:5" ht="16.5">
      <c r="A127" s="57"/>
      <c r="B127" s="57"/>
      <c r="C127" s="57"/>
      <c r="D127" s="57"/>
      <c r="E127" s="57"/>
    </row>
    <row r="128" spans="1:5" ht="16.5">
      <c r="A128" s="57"/>
      <c r="B128" s="57"/>
      <c r="C128" s="57"/>
      <c r="D128" s="57"/>
      <c r="E128" s="57"/>
    </row>
    <row r="129" spans="1:5" ht="16.5">
      <c r="A129" s="57"/>
      <c r="B129" s="57"/>
      <c r="C129" s="57"/>
      <c r="D129" s="57"/>
      <c r="E129" s="57"/>
    </row>
    <row r="130" spans="1:5" ht="16.5">
      <c r="A130" s="57"/>
      <c r="B130" s="57"/>
      <c r="C130" s="57"/>
      <c r="D130" s="57"/>
      <c r="E130" s="57"/>
    </row>
    <row r="131" spans="1:5" ht="16.5">
      <c r="A131" s="57"/>
      <c r="B131" s="57"/>
      <c r="C131" s="57"/>
      <c r="D131" s="57"/>
      <c r="E131" s="57"/>
    </row>
    <row r="132" spans="1:5" ht="16.5">
      <c r="A132" s="57"/>
      <c r="B132" s="57"/>
      <c r="C132" s="57"/>
      <c r="D132" s="57"/>
      <c r="E132" s="57"/>
    </row>
    <row r="133" spans="1:5" ht="16.5">
      <c r="A133" s="57"/>
      <c r="B133" s="57"/>
      <c r="C133" s="57"/>
      <c r="D133" s="57"/>
      <c r="E133" s="57"/>
    </row>
    <row r="134" spans="1:5" ht="16.5">
      <c r="A134" s="57"/>
      <c r="B134" s="57"/>
      <c r="C134" s="57"/>
      <c r="D134" s="57"/>
      <c r="E134" s="57"/>
    </row>
    <row r="135" spans="1:5" ht="16.5">
      <c r="A135" s="57"/>
      <c r="B135" s="57"/>
      <c r="C135" s="57"/>
      <c r="D135" s="57"/>
      <c r="E135" s="57"/>
    </row>
    <row r="136" spans="1:5" ht="16.5">
      <c r="A136" s="57"/>
      <c r="B136" s="57"/>
      <c r="C136" s="57"/>
      <c r="D136" s="57"/>
      <c r="E136" s="57"/>
    </row>
    <row r="137" spans="1:5" ht="16.5">
      <c r="A137" s="57"/>
      <c r="B137" s="57"/>
      <c r="C137" s="57"/>
      <c r="D137" s="57"/>
      <c r="E137" s="57"/>
    </row>
    <row r="138" spans="1:5" ht="16.5">
      <c r="A138" s="57"/>
      <c r="B138" s="57"/>
      <c r="C138" s="57"/>
      <c r="D138" s="57"/>
      <c r="E138" s="57"/>
    </row>
    <row r="139" spans="1:5" ht="16.5">
      <c r="A139" s="57"/>
      <c r="B139" s="57"/>
      <c r="C139" s="57"/>
      <c r="D139" s="57"/>
      <c r="E139" s="57"/>
    </row>
    <row r="140" spans="1:5" ht="16.5">
      <c r="A140" s="57"/>
      <c r="B140" s="57"/>
      <c r="C140" s="57"/>
      <c r="D140" s="57"/>
      <c r="E140" s="57"/>
    </row>
    <row r="141" spans="1:5" ht="16.5">
      <c r="A141" s="57"/>
      <c r="B141" s="57"/>
      <c r="C141" s="57"/>
      <c r="D141" s="57"/>
      <c r="E141" s="57"/>
    </row>
    <row r="142" spans="1:5" ht="16.5">
      <c r="A142" s="57"/>
      <c r="B142" s="57"/>
      <c r="C142" s="57"/>
      <c r="D142" s="57"/>
      <c r="E142" s="57"/>
    </row>
    <row r="143" spans="1:5" ht="16.5">
      <c r="A143" s="57"/>
      <c r="B143" s="57"/>
      <c r="C143" s="57"/>
      <c r="D143" s="57"/>
      <c r="E143" s="57"/>
    </row>
    <row r="144" spans="1:5" ht="16.5">
      <c r="A144" s="57"/>
      <c r="B144" s="57"/>
      <c r="C144" s="57"/>
      <c r="D144" s="57"/>
      <c r="E144" s="57"/>
    </row>
    <row r="145" spans="1:5" ht="16.5">
      <c r="A145" s="57"/>
      <c r="B145" s="57"/>
      <c r="C145" s="57"/>
      <c r="D145" s="57"/>
      <c r="E145" s="57"/>
    </row>
    <row r="146" spans="1:5" ht="16.5">
      <c r="A146" s="57"/>
      <c r="B146" s="57"/>
      <c r="C146" s="57"/>
      <c r="D146" s="57"/>
      <c r="E146" s="57"/>
    </row>
    <row r="147" spans="1:5" ht="16.5">
      <c r="A147" s="57"/>
      <c r="B147" s="57"/>
      <c r="C147" s="57"/>
      <c r="D147" s="57"/>
      <c r="E147" s="57"/>
    </row>
    <row r="148" spans="1:5" ht="16.5">
      <c r="A148" s="57"/>
      <c r="B148" s="57"/>
      <c r="C148" s="57"/>
      <c r="D148" s="57"/>
      <c r="E148" s="57"/>
    </row>
    <row r="149" spans="1:5" ht="16.5">
      <c r="A149" s="57"/>
      <c r="B149" s="57"/>
      <c r="C149" s="57"/>
      <c r="D149" s="57"/>
      <c r="E149" s="57"/>
    </row>
    <row r="150" spans="1:5" ht="16.5">
      <c r="A150" s="57"/>
      <c r="B150" s="57"/>
      <c r="C150" s="57"/>
      <c r="D150" s="57"/>
      <c r="E150" s="57"/>
    </row>
    <row r="151" spans="1:5" ht="16.5">
      <c r="A151" s="57"/>
      <c r="B151" s="57"/>
      <c r="C151" s="57"/>
      <c r="D151" s="57"/>
      <c r="E151" s="57"/>
    </row>
    <row r="152" spans="1:5" ht="16.5">
      <c r="A152" s="57"/>
      <c r="B152" s="57"/>
      <c r="C152" s="57"/>
      <c r="D152" s="57"/>
      <c r="E152" s="57"/>
    </row>
    <row r="153" spans="1:5" ht="16.5">
      <c r="A153" s="57"/>
      <c r="B153" s="57"/>
      <c r="C153" s="57"/>
      <c r="D153" s="57"/>
      <c r="E153" s="57"/>
    </row>
    <row r="154" spans="1:5" ht="16.5">
      <c r="A154" s="57"/>
      <c r="B154" s="57"/>
      <c r="C154" s="57"/>
      <c r="D154" s="57"/>
      <c r="E154" s="57"/>
    </row>
    <row r="155" spans="1:5" ht="16.5">
      <c r="A155" s="57"/>
      <c r="B155" s="57"/>
      <c r="C155" s="57"/>
      <c r="D155" s="57"/>
      <c r="E155" s="57"/>
    </row>
    <row r="156" spans="1:5" ht="16.5">
      <c r="A156" s="57"/>
      <c r="B156" s="57"/>
      <c r="C156" s="57"/>
      <c r="D156" s="57"/>
      <c r="E156" s="57"/>
    </row>
    <row r="157" spans="1:5" ht="16.5">
      <c r="A157" s="57"/>
      <c r="B157" s="57"/>
      <c r="C157" s="57"/>
      <c r="D157" s="57"/>
      <c r="E157" s="57"/>
    </row>
    <row r="158" spans="1:5" ht="16.5">
      <c r="A158" s="57"/>
      <c r="B158" s="57"/>
      <c r="C158" s="57"/>
      <c r="D158" s="57"/>
      <c r="E158" s="57"/>
    </row>
    <row r="159" spans="1:5" ht="16.5">
      <c r="A159" s="57"/>
      <c r="B159" s="57"/>
      <c r="C159" s="57"/>
      <c r="D159" s="57"/>
      <c r="E159" s="57"/>
    </row>
    <row r="160" spans="1:5" ht="16.5">
      <c r="A160" s="57"/>
      <c r="B160" s="57"/>
      <c r="C160" s="57"/>
      <c r="D160" s="57"/>
      <c r="E160" s="57"/>
    </row>
    <row r="161" spans="1:5" ht="16.5">
      <c r="A161" s="57"/>
      <c r="B161" s="57"/>
      <c r="C161" s="57"/>
      <c r="D161" s="57"/>
      <c r="E161" s="57"/>
    </row>
    <row r="162" spans="1:5" ht="16.5">
      <c r="A162" s="57"/>
      <c r="B162" s="57"/>
      <c r="C162" s="57"/>
      <c r="D162" s="57"/>
      <c r="E162" s="57"/>
    </row>
    <row r="163" spans="1:5" ht="16.5">
      <c r="A163" s="57"/>
      <c r="B163" s="57"/>
      <c r="C163" s="57"/>
      <c r="D163" s="57"/>
      <c r="E163" s="57"/>
    </row>
    <row r="164" spans="1:5" ht="16.5">
      <c r="A164" s="57"/>
      <c r="B164" s="57"/>
      <c r="C164" s="57"/>
      <c r="D164" s="57"/>
      <c r="E164" s="57"/>
    </row>
    <row r="165" spans="1:5" ht="16.5">
      <c r="A165" s="57"/>
      <c r="B165" s="57"/>
      <c r="C165" s="57"/>
      <c r="D165" s="57"/>
      <c r="E165" s="57"/>
    </row>
    <row r="166" spans="1:5" ht="16.5">
      <c r="A166" s="57"/>
      <c r="B166" s="57"/>
      <c r="C166" s="57"/>
      <c r="D166" s="57"/>
      <c r="E166" s="57"/>
    </row>
    <row r="167" spans="1:5" ht="16.5">
      <c r="A167" s="57"/>
      <c r="B167" s="57"/>
      <c r="C167" s="57"/>
      <c r="D167" s="57"/>
      <c r="E167" s="57"/>
    </row>
    <row r="168" spans="1:5" ht="16.5">
      <c r="A168" s="57"/>
      <c r="B168" s="57"/>
      <c r="C168" s="57"/>
      <c r="D168" s="57"/>
      <c r="E168" s="57"/>
    </row>
    <row r="169" spans="1:5" ht="16.5">
      <c r="A169" s="57"/>
      <c r="B169" s="57"/>
      <c r="C169" s="57"/>
      <c r="D169" s="57"/>
      <c r="E169" s="57"/>
    </row>
    <row r="170" spans="1:5" ht="16.5">
      <c r="A170" s="57"/>
      <c r="B170" s="57"/>
      <c r="C170" s="57"/>
      <c r="D170" s="57"/>
      <c r="E170" s="57"/>
    </row>
    <row r="171" spans="1:5" ht="16.5">
      <c r="A171" s="57"/>
      <c r="B171" s="57"/>
      <c r="C171" s="57"/>
      <c r="D171" s="57"/>
      <c r="E171" s="57"/>
    </row>
    <row r="172" spans="1:5" ht="16.5">
      <c r="A172" s="57"/>
      <c r="B172" s="57"/>
      <c r="C172" s="57"/>
      <c r="D172" s="57"/>
      <c r="E172" s="57"/>
    </row>
    <row r="173" spans="1:5" ht="16.5">
      <c r="A173" s="57"/>
      <c r="B173" s="57"/>
      <c r="C173" s="57"/>
      <c r="D173" s="57"/>
      <c r="E173" s="57"/>
    </row>
    <row r="174" spans="1:5" ht="16.5">
      <c r="A174" s="57"/>
      <c r="B174" s="57"/>
      <c r="C174" s="57"/>
      <c r="D174" s="57"/>
      <c r="E174" s="57"/>
    </row>
    <row r="175" spans="1:5" ht="16.5">
      <c r="A175" s="57"/>
      <c r="B175" s="57"/>
      <c r="C175" s="57"/>
      <c r="D175" s="57"/>
      <c r="E175" s="57"/>
    </row>
    <row r="176" spans="1:5" ht="16.5">
      <c r="A176" s="57"/>
      <c r="B176" s="57"/>
      <c r="C176" s="57"/>
      <c r="D176" s="57"/>
      <c r="E176" s="57"/>
    </row>
    <row r="177" spans="1:5" ht="16.5">
      <c r="A177" s="57"/>
      <c r="B177" s="57"/>
      <c r="C177" s="57"/>
      <c r="D177" s="57"/>
      <c r="E177" s="57"/>
    </row>
    <row r="178" spans="1:5" ht="16.5">
      <c r="A178" s="57"/>
      <c r="B178" s="57"/>
      <c r="C178" s="57"/>
      <c r="D178" s="57"/>
      <c r="E178" s="57"/>
    </row>
    <row r="179" spans="1:5" ht="16.5">
      <c r="A179" s="57"/>
      <c r="B179" s="57"/>
      <c r="C179" s="57"/>
      <c r="D179" s="57"/>
      <c r="E179" s="57"/>
    </row>
    <row r="180" spans="1:5" ht="16.5">
      <c r="A180" s="57"/>
      <c r="B180" s="57"/>
      <c r="C180" s="57"/>
      <c r="D180" s="57"/>
      <c r="E180" s="57"/>
    </row>
    <row r="181" spans="1:5" ht="16.5">
      <c r="A181" s="57"/>
      <c r="B181" s="57"/>
      <c r="C181" s="57"/>
      <c r="D181" s="57"/>
      <c r="E181" s="57"/>
    </row>
    <row r="182" spans="1:5" ht="16.5">
      <c r="A182" s="57"/>
      <c r="B182" s="57"/>
      <c r="C182" s="57"/>
      <c r="D182" s="57"/>
      <c r="E182" s="57"/>
    </row>
    <row r="183" spans="1:5" ht="16.5">
      <c r="A183" s="57"/>
      <c r="B183" s="57"/>
      <c r="C183" s="57"/>
      <c r="D183" s="57"/>
      <c r="E183" s="57"/>
    </row>
    <row r="184" spans="1:5" ht="16.5">
      <c r="A184" s="57"/>
      <c r="B184" s="57"/>
      <c r="C184" s="57"/>
      <c r="D184" s="57"/>
      <c r="E184" s="57"/>
    </row>
    <row r="185" spans="1:5" ht="16.5">
      <c r="A185" s="57"/>
      <c r="B185" s="57"/>
      <c r="C185" s="57"/>
      <c r="D185" s="57"/>
      <c r="E185" s="57"/>
    </row>
    <row r="186" spans="1:5" ht="16.5">
      <c r="A186" s="57"/>
      <c r="B186" s="57"/>
      <c r="C186" s="57"/>
      <c r="D186" s="57"/>
      <c r="E186" s="57"/>
    </row>
    <row r="187" spans="1:5" ht="16.5">
      <c r="A187" s="57"/>
      <c r="B187" s="57"/>
      <c r="C187" s="57"/>
      <c r="D187" s="57"/>
      <c r="E187" s="57"/>
    </row>
    <row r="188" spans="1:5" ht="16.5">
      <c r="A188" s="57"/>
      <c r="B188" s="57"/>
      <c r="C188" s="57"/>
      <c r="D188" s="57"/>
      <c r="E188" s="57"/>
    </row>
    <row r="189" spans="1:5" ht="16.5">
      <c r="A189" s="57"/>
      <c r="B189" s="57"/>
      <c r="C189" s="57"/>
      <c r="D189" s="57"/>
      <c r="E189" s="57"/>
    </row>
    <row r="190" spans="1:5" ht="16.5">
      <c r="A190" s="57"/>
      <c r="B190" s="57"/>
      <c r="C190" s="57"/>
      <c r="D190" s="57"/>
      <c r="E190" s="57"/>
    </row>
    <row r="191" spans="1:5" ht="16.5">
      <c r="A191" s="57"/>
      <c r="B191" s="57"/>
      <c r="C191" s="57"/>
      <c r="D191" s="57"/>
      <c r="E191" s="57"/>
    </row>
    <row r="192" spans="1:5" ht="16.5">
      <c r="A192" s="57"/>
      <c r="B192" s="57"/>
      <c r="C192" s="57"/>
      <c r="D192" s="57"/>
      <c r="E192" s="57"/>
    </row>
    <row r="193" spans="1:5" ht="16.5">
      <c r="A193" s="57"/>
      <c r="B193" s="57"/>
      <c r="C193" s="57"/>
      <c r="D193" s="57"/>
      <c r="E193" s="57"/>
    </row>
    <row r="194" spans="1:5" ht="16.5">
      <c r="A194" s="57"/>
      <c r="B194" s="57"/>
      <c r="C194" s="57"/>
      <c r="D194" s="57"/>
      <c r="E194" s="57"/>
    </row>
    <row r="195" spans="1:5" ht="16.5">
      <c r="A195" s="57"/>
      <c r="B195" s="57"/>
      <c r="C195" s="57"/>
      <c r="D195" s="57"/>
      <c r="E195" s="57"/>
    </row>
    <row r="196" spans="1:5" ht="16.5">
      <c r="A196" s="57"/>
      <c r="B196" s="57"/>
      <c r="C196" s="57"/>
      <c r="D196" s="57"/>
      <c r="E196" s="57"/>
    </row>
    <row r="197" spans="1:5" ht="16.5">
      <c r="A197" s="57"/>
      <c r="B197" s="57"/>
      <c r="C197" s="57"/>
      <c r="D197" s="57"/>
      <c r="E197" s="57"/>
    </row>
    <row r="198" spans="1:5" ht="16.5">
      <c r="A198" s="57"/>
      <c r="B198" s="57"/>
      <c r="C198" s="57"/>
      <c r="D198" s="57"/>
      <c r="E198" s="57"/>
    </row>
    <row r="199" spans="1:5" ht="16.5">
      <c r="A199" s="57"/>
      <c r="B199" s="57"/>
      <c r="C199" s="57"/>
      <c r="D199" s="57"/>
      <c r="E199" s="57"/>
    </row>
    <row r="200" spans="1:5" ht="16.5">
      <c r="A200" s="57"/>
      <c r="B200" s="57"/>
      <c r="C200" s="57"/>
      <c r="D200" s="57"/>
      <c r="E200" s="57"/>
    </row>
    <row r="201" spans="1:5" ht="16.5">
      <c r="A201" s="57"/>
      <c r="B201" s="57"/>
      <c r="C201" s="57"/>
      <c r="D201" s="57"/>
      <c r="E201" s="57"/>
    </row>
    <row r="202" spans="1:5" ht="16.5">
      <c r="A202" s="57"/>
      <c r="B202" s="57"/>
      <c r="C202" s="57"/>
      <c r="D202" s="57"/>
      <c r="E202" s="57"/>
    </row>
    <row r="203" spans="1:5" ht="16.5">
      <c r="A203" s="57"/>
      <c r="B203" s="57"/>
      <c r="C203" s="57"/>
      <c r="D203" s="57"/>
      <c r="E203" s="57"/>
    </row>
    <row r="204" spans="1:5" ht="16.5">
      <c r="A204" s="57"/>
      <c r="B204" s="57"/>
      <c r="C204" s="57"/>
      <c r="D204" s="57"/>
      <c r="E204" s="57"/>
    </row>
    <row r="205" spans="1:5" ht="16.5">
      <c r="A205" s="57"/>
      <c r="B205" s="57"/>
      <c r="C205" s="57"/>
      <c r="D205" s="57"/>
      <c r="E205" s="57"/>
    </row>
    <row r="206" spans="1:5" ht="16.5">
      <c r="A206" s="57"/>
      <c r="B206" s="57"/>
      <c r="C206" s="57"/>
      <c r="D206" s="57"/>
      <c r="E206" s="57"/>
    </row>
    <row r="207" spans="1:5" ht="16.5">
      <c r="A207" s="57"/>
      <c r="B207" s="57"/>
      <c r="C207" s="57"/>
      <c r="D207" s="57"/>
      <c r="E207" s="57"/>
    </row>
    <row r="208" spans="1:5" ht="16.5">
      <c r="A208" s="57"/>
      <c r="B208" s="57"/>
      <c r="C208" s="57"/>
      <c r="D208" s="57"/>
      <c r="E208" s="57"/>
    </row>
    <row r="209" spans="1:5" ht="16.5">
      <c r="A209" s="57"/>
      <c r="B209" s="57"/>
      <c r="C209" s="57"/>
      <c r="D209" s="57"/>
      <c r="E209" s="57"/>
    </row>
    <row r="210" spans="1:5" ht="16.5">
      <c r="A210" s="57"/>
      <c r="B210" s="57"/>
      <c r="C210" s="57"/>
      <c r="D210" s="57"/>
      <c r="E210" s="57"/>
    </row>
    <row r="211" spans="1:5" ht="16.5">
      <c r="A211" s="57"/>
      <c r="B211" s="57"/>
      <c r="C211" s="57"/>
      <c r="D211" s="57"/>
      <c r="E211" s="57"/>
    </row>
    <row r="212" spans="1:5" ht="16.5">
      <c r="A212" s="57"/>
      <c r="B212" s="57"/>
      <c r="C212" s="57"/>
      <c r="D212" s="57"/>
      <c r="E212" s="57"/>
    </row>
    <row r="213" spans="1:5" ht="16.5">
      <c r="A213" s="57"/>
      <c r="B213" s="57"/>
      <c r="C213" s="57"/>
      <c r="D213" s="57"/>
      <c r="E213" s="57"/>
    </row>
    <row r="214" spans="1:5" ht="16.5">
      <c r="A214" s="57"/>
      <c r="B214" s="57"/>
      <c r="C214" s="57"/>
      <c r="D214" s="57"/>
      <c r="E214" s="57"/>
    </row>
    <row r="215" spans="1:5" ht="16.5">
      <c r="A215" s="57"/>
      <c r="B215" s="57"/>
      <c r="C215" s="57"/>
      <c r="D215" s="57"/>
      <c r="E215" s="57"/>
    </row>
    <row r="216" spans="1:5" ht="16.5">
      <c r="A216" s="57"/>
      <c r="B216" s="57"/>
      <c r="C216" s="57"/>
      <c r="D216" s="57"/>
      <c r="E216" s="57"/>
    </row>
    <row r="217" spans="1:5" ht="16.5">
      <c r="A217" s="57"/>
      <c r="B217" s="57"/>
      <c r="C217" s="57"/>
      <c r="D217" s="57"/>
      <c r="E217" s="57"/>
    </row>
    <row r="218" spans="1:5" ht="16.5">
      <c r="A218" s="57"/>
      <c r="B218" s="57"/>
      <c r="C218" s="57"/>
      <c r="D218" s="57"/>
      <c r="E218" s="57"/>
    </row>
    <row r="219" spans="1:5" ht="16.5">
      <c r="A219" s="57"/>
      <c r="B219" s="57"/>
      <c r="C219" s="57"/>
      <c r="D219" s="57"/>
      <c r="E219" s="57"/>
    </row>
    <row r="220" spans="1:5" ht="16.5">
      <c r="A220" s="57"/>
      <c r="B220" s="57"/>
      <c r="C220" s="57"/>
      <c r="D220" s="57"/>
      <c r="E220" s="57"/>
    </row>
    <row r="221" spans="1:5" ht="16.5">
      <c r="A221" s="57"/>
      <c r="B221" s="57"/>
      <c r="C221" s="57"/>
      <c r="D221" s="57"/>
      <c r="E221" s="57"/>
    </row>
    <row r="222" spans="1:5" ht="16.5">
      <c r="A222" s="57"/>
      <c r="B222" s="57"/>
      <c r="C222" s="57"/>
      <c r="D222" s="57"/>
      <c r="E222" s="57"/>
    </row>
    <row r="223" spans="1:5" ht="16.5">
      <c r="A223" s="57"/>
      <c r="B223" s="57"/>
      <c r="C223" s="57"/>
      <c r="D223" s="57"/>
      <c r="E223" s="57"/>
    </row>
    <row r="224" spans="1:5" ht="16.5">
      <c r="A224" s="57"/>
      <c r="B224" s="57"/>
      <c r="C224" s="57"/>
      <c r="D224" s="57"/>
      <c r="E224" s="57"/>
    </row>
    <row r="225" spans="1:5" ht="16.5">
      <c r="A225" s="57"/>
      <c r="B225" s="57"/>
      <c r="C225" s="57"/>
      <c r="D225" s="57"/>
      <c r="E225" s="57"/>
    </row>
    <row r="226" spans="1:5" ht="16.5">
      <c r="A226" s="57"/>
      <c r="B226" s="57"/>
      <c r="C226" s="57"/>
      <c r="D226" s="57"/>
      <c r="E226" s="57"/>
    </row>
    <row r="227" spans="1:5" ht="16.5">
      <c r="A227" s="57"/>
      <c r="B227" s="57"/>
      <c r="C227" s="57"/>
      <c r="D227" s="57"/>
      <c r="E227" s="57"/>
    </row>
    <row r="228" spans="1:5" ht="16.5">
      <c r="A228" s="57"/>
      <c r="B228" s="57"/>
      <c r="C228" s="57"/>
      <c r="D228" s="57"/>
      <c r="E228" s="57"/>
    </row>
    <row r="229" spans="1:5" ht="16.5">
      <c r="A229" s="57"/>
      <c r="B229" s="57"/>
      <c r="C229" s="57"/>
      <c r="D229" s="57"/>
      <c r="E229" s="57"/>
    </row>
    <row r="230" spans="1:5" ht="16.5">
      <c r="A230" s="57"/>
      <c r="B230" s="57"/>
      <c r="C230" s="57"/>
      <c r="D230" s="57"/>
      <c r="E230" s="57"/>
    </row>
    <row r="231" spans="1:5" ht="16.5">
      <c r="A231" s="57"/>
      <c r="B231" s="57"/>
      <c r="C231" s="57"/>
      <c r="D231" s="57"/>
      <c r="E231" s="57"/>
    </row>
    <row r="232" spans="1:5" ht="16.5">
      <c r="A232" s="57"/>
      <c r="B232" s="57"/>
      <c r="C232" s="57"/>
      <c r="D232" s="57"/>
      <c r="E232" s="57"/>
    </row>
    <row r="233" spans="1:5" ht="16.5">
      <c r="A233" s="57"/>
      <c r="B233" s="57"/>
      <c r="C233" s="57"/>
      <c r="D233" s="57"/>
      <c r="E233" s="57"/>
    </row>
    <row r="234" spans="1:5" ht="16.5">
      <c r="A234" s="57"/>
      <c r="B234" s="57"/>
      <c r="C234" s="57"/>
      <c r="D234" s="57"/>
      <c r="E234" s="57"/>
    </row>
    <row r="235" spans="1:5" ht="16.5">
      <c r="A235" s="57"/>
      <c r="B235" s="57"/>
      <c r="C235" s="57"/>
      <c r="D235" s="57"/>
      <c r="E235" s="57"/>
    </row>
    <row r="236" spans="1:5" ht="16.5">
      <c r="A236" s="57"/>
      <c r="B236" s="57"/>
      <c r="C236" s="57"/>
      <c r="D236" s="57"/>
      <c r="E236" s="57"/>
    </row>
    <row r="237" spans="1:5" ht="16.5">
      <c r="A237" s="57"/>
      <c r="B237" s="57"/>
      <c r="C237" s="57"/>
      <c r="D237" s="57"/>
      <c r="E237" s="57"/>
    </row>
    <row r="238" spans="1:5" ht="16.5">
      <c r="A238" s="57"/>
      <c r="B238" s="57"/>
      <c r="C238" s="57"/>
      <c r="D238" s="57"/>
      <c r="E238" s="57"/>
    </row>
    <row r="239" spans="1:5" ht="16.5">
      <c r="A239" s="57"/>
      <c r="B239" s="57"/>
      <c r="C239" s="57"/>
      <c r="D239" s="57"/>
      <c r="E239" s="57"/>
    </row>
    <row r="240" spans="1:5" ht="16.5">
      <c r="A240" s="57"/>
      <c r="B240" s="57"/>
      <c r="C240" s="57"/>
      <c r="D240" s="57"/>
      <c r="E240" s="57"/>
    </row>
    <row r="241" spans="1:5" ht="16.5">
      <c r="A241" s="57"/>
      <c r="B241" s="57"/>
      <c r="C241" s="57"/>
      <c r="D241" s="57"/>
      <c r="E241" s="57"/>
    </row>
    <row r="242" spans="1:5" ht="16.5">
      <c r="A242" s="57"/>
      <c r="B242" s="57"/>
      <c r="C242" s="57"/>
      <c r="D242" s="57"/>
      <c r="E242" s="57"/>
    </row>
    <row r="243" spans="1:5" ht="16.5">
      <c r="A243" s="57"/>
      <c r="B243" s="57"/>
      <c r="C243" s="57"/>
      <c r="D243" s="57"/>
      <c r="E243" s="57"/>
    </row>
    <row r="244" spans="1:5" ht="16.5">
      <c r="A244" s="57"/>
      <c r="B244" s="57"/>
      <c r="C244" s="57"/>
      <c r="D244" s="57"/>
      <c r="E244" s="57"/>
    </row>
    <row r="245" spans="1:5" ht="16.5">
      <c r="A245" s="57"/>
      <c r="B245" s="57"/>
      <c r="C245" s="57"/>
      <c r="D245" s="57"/>
      <c r="E245" s="57"/>
    </row>
    <row r="246" spans="1:5" ht="16.5">
      <c r="A246" s="57"/>
      <c r="B246" s="57"/>
      <c r="C246" s="57"/>
      <c r="D246" s="57"/>
      <c r="E246" s="57"/>
    </row>
    <row r="247" spans="1:5" ht="16.5">
      <c r="A247" s="57"/>
      <c r="B247" s="57"/>
      <c r="C247" s="57"/>
      <c r="D247" s="57"/>
      <c r="E247" s="57"/>
    </row>
    <row r="248" spans="1:5" ht="16.5">
      <c r="A248" s="57"/>
      <c r="B248" s="57"/>
      <c r="C248" s="57"/>
      <c r="D248" s="57"/>
      <c r="E248" s="57"/>
    </row>
    <row r="249" spans="1:5" ht="16.5">
      <c r="A249" s="57"/>
      <c r="B249" s="57"/>
      <c r="C249" s="57"/>
      <c r="D249" s="57"/>
      <c r="E249" s="57"/>
    </row>
    <row r="250" spans="1:5" ht="16.5">
      <c r="A250" s="57"/>
      <c r="B250" s="57"/>
      <c r="C250" s="57"/>
      <c r="D250" s="57"/>
      <c r="E250" s="57"/>
    </row>
    <row r="251" spans="1:5" ht="16.5">
      <c r="A251" s="57"/>
      <c r="B251" s="57"/>
      <c r="C251" s="57"/>
      <c r="D251" s="57"/>
      <c r="E251" s="57"/>
    </row>
    <row r="252" spans="1:5" ht="16.5">
      <c r="A252" s="57"/>
      <c r="B252" s="57"/>
      <c r="C252" s="57"/>
      <c r="D252" s="57"/>
      <c r="E252" s="57"/>
    </row>
    <row r="253" spans="1:5" ht="16.5">
      <c r="A253" s="57"/>
      <c r="B253" s="57"/>
      <c r="C253" s="57"/>
      <c r="D253" s="57"/>
      <c r="E253" s="57"/>
    </row>
    <row r="254" spans="1:5" ht="16.5">
      <c r="A254" s="57"/>
      <c r="B254" s="57"/>
      <c r="C254" s="57"/>
      <c r="D254" s="57"/>
      <c r="E254" s="57"/>
    </row>
    <row r="255" spans="1:5" ht="16.5">
      <c r="A255" s="57"/>
      <c r="B255" s="57"/>
      <c r="C255" s="57"/>
      <c r="D255" s="57"/>
      <c r="E255" s="57"/>
    </row>
    <row r="256" spans="1:5" ht="16.5">
      <c r="A256" s="57"/>
      <c r="B256" s="57"/>
      <c r="C256" s="57"/>
      <c r="D256" s="57"/>
      <c r="E256" s="57"/>
    </row>
    <row r="257" spans="1:5" ht="16.5">
      <c r="A257" s="57"/>
      <c r="B257" s="57"/>
      <c r="C257" s="57"/>
      <c r="D257" s="57"/>
      <c r="E257" s="57"/>
    </row>
    <row r="258" spans="1:5" ht="16.5">
      <c r="A258" s="57"/>
      <c r="B258" s="57"/>
      <c r="C258" s="57"/>
      <c r="D258" s="57"/>
      <c r="E258" s="57"/>
    </row>
    <row r="259" spans="1:5" ht="16.5">
      <c r="A259" s="57"/>
      <c r="B259" s="57"/>
      <c r="C259" s="57"/>
      <c r="D259" s="57"/>
      <c r="E259" s="57"/>
    </row>
    <row r="260" spans="1:5" ht="16.5">
      <c r="A260" s="57"/>
      <c r="B260" s="57"/>
      <c r="C260" s="57"/>
      <c r="D260" s="57"/>
      <c r="E260" s="57"/>
    </row>
    <row r="261" spans="1:5" ht="16.5">
      <c r="A261" s="57"/>
      <c r="B261" s="57"/>
      <c r="C261" s="57"/>
      <c r="D261" s="57"/>
      <c r="E261" s="57"/>
    </row>
    <row r="262" spans="1:5" ht="16.5">
      <c r="A262" s="57"/>
      <c r="B262" s="57"/>
      <c r="C262" s="57"/>
      <c r="D262" s="57"/>
      <c r="E262" s="57"/>
    </row>
    <row r="263" spans="1:5" ht="16.5">
      <c r="A263" s="57"/>
      <c r="B263" s="57"/>
      <c r="C263" s="57"/>
      <c r="D263" s="57"/>
      <c r="E263" s="57"/>
    </row>
    <row r="264" spans="1:5" ht="16.5">
      <c r="A264" s="57"/>
      <c r="B264" s="57"/>
      <c r="C264" s="57"/>
      <c r="D264" s="57"/>
      <c r="E264" s="57"/>
    </row>
  </sheetData>
  <mergeCells count="10">
    <mergeCell ref="B32:E34"/>
    <mergeCell ref="B3:E10"/>
    <mergeCell ref="C44:E44"/>
    <mergeCell ref="B36:D36"/>
    <mergeCell ref="B38:E38"/>
    <mergeCell ref="D23:D25"/>
    <mergeCell ref="B20:E21"/>
    <mergeCell ref="C42:E42"/>
    <mergeCell ref="B12:E13"/>
    <mergeCell ref="B15:E16"/>
  </mergeCells>
  <printOptions/>
  <pageMargins left="0.75" right="0.75" top="1" bottom="1" header="0.5" footer="0.5"/>
  <pageSetup fitToHeight="1" fitToWidth="1" horizontalDpi="600" verticalDpi="600" orientation="portrait" paperSize="9" scale="54" r:id="rId1"/>
</worksheet>
</file>

<file path=xl/worksheets/sheet9.xml><?xml version="1.0" encoding="utf-8"?>
<worksheet xmlns="http://schemas.openxmlformats.org/spreadsheetml/2006/main" xmlns:r="http://schemas.openxmlformats.org/officeDocument/2006/relationships">
  <sheetPr>
    <pageSetUpPr fitToPage="1"/>
  </sheetPr>
  <dimension ref="A1:F69"/>
  <sheetViews>
    <sheetView zoomScale="75" zoomScaleNormal="75" workbookViewId="0" topLeftCell="A1">
      <selection activeCell="A1" sqref="A1"/>
    </sheetView>
  </sheetViews>
  <sheetFormatPr defaultColWidth="9.140625" defaultRowHeight="16.5" customHeight="1"/>
  <cols>
    <col min="1" max="1" width="8.7109375" style="102" customWidth="1"/>
    <col min="2" max="2" width="5.7109375" style="102" customWidth="1"/>
    <col min="3" max="3" width="65.7109375" style="102" customWidth="1"/>
    <col min="4" max="4" width="20.421875" style="102" customWidth="1"/>
    <col min="5" max="5" width="16.7109375" style="102" customWidth="1"/>
    <col min="6" max="16384" width="9.140625" style="102" customWidth="1"/>
  </cols>
  <sheetData>
    <row r="1" spans="1:5" ht="16.5" customHeight="1">
      <c r="A1" s="163" t="s">
        <v>163</v>
      </c>
      <c r="B1" s="68" t="s">
        <v>157</v>
      </c>
      <c r="C1" s="68"/>
      <c r="D1" s="57"/>
      <c r="E1" s="57"/>
    </row>
    <row r="2" spans="1:6" ht="16.5" customHeight="1">
      <c r="A2" s="64"/>
      <c r="B2" s="57"/>
      <c r="C2" s="57"/>
      <c r="D2" s="57"/>
      <c r="E2" s="57"/>
      <c r="F2" s="103"/>
    </row>
    <row r="3" spans="1:6" ht="16.5" customHeight="1">
      <c r="A3" s="64"/>
      <c r="B3" s="67" t="s">
        <v>3</v>
      </c>
      <c r="C3" s="57"/>
      <c r="D3" s="57"/>
      <c r="E3" s="57"/>
      <c r="F3" s="103"/>
    </row>
    <row r="4" spans="1:6" ht="16.5" customHeight="1">
      <c r="A4" s="64"/>
      <c r="B4" s="67"/>
      <c r="C4" s="57"/>
      <c r="D4" s="57"/>
      <c r="E4" s="57"/>
      <c r="F4" s="103"/>
    </row>
    <row r="5" spans="1:6" ht="16.5" customHeight="1">
      <c r="A5" s="60" t="s">
        <v>165</v>
      </c>
      <c r="B5" s="61" t="s">
        <v>159</v>
      </c>
      <c r="C5" s="57"/>
      <c r="D5" s="57"/>
      <c r="E5" s="57"/>
      <c r="F5" s="103"/>
    </row>
    <row r="6" spans="1:6" ht="16.5" customHeight="1">
      <c r="A6" s="60"/>
      <c r="B6" s="78"/>
      <c r="C6" s="78"/>
      <c r="D6" s="79" t="s">
        <v>15</v>
      </c>
      <c r="E6" s="80"/>
      <c r="F6" s="103"/>
    </row>
    <row r="7" spans="1:6" ht="16.5" customHeight="1">
      <c r="A7" s="60"/>
      <c r="B7" s="78"/>
      <c r="C7" s="78"/>
      <c r="D7" s="81"/>
      <c r="E7" s="80"/>
      <c r="F7" s="103"/>
    </row>
    <row r="8" spans="1:6" ht="16.5" customHeight="1">
      <c r="A8" s="60"/>
      <c r="B8" s="78" t="s">
        <v>160</v>
      </c>
      <c r="D8" s="82">
        <v>12104</v>
      </c>
      <c r="E8" s="57"/>
      <c r="F8" s="103"/>
    </row>
    <row r="9" spans="1:6" ht="16.5" customHeight="1">
      <c r="A9" s="60"/>
      <c r="B9" s="78" t="s">
        <v>161</v>
      </c>
      <c r="D9" s="50">
        <v>998</v>
      </c>
      <c r="E9" s="50"/>
      <c r="F9" s="103"/>
    </row>
    <row r="10" spans="1:5" ht="16.5" customHeight="1" thickBot="1">
      <c r="A10" s="60"/>
      <c r="B10" s="78"/>
      <c r="C10" s="57"/>
      <c r="D10" s="52">
        <f>SUM(D8:D9)</f>
        <v>13102</v>
      </c>
      <c r="E10" s="50"/>
    </row>
    <row r="11" spans="1:5" ht="16.5" customHeight="1" thickTop="1">
      <c r="A11" s="60"/>
      <c r="B11" s="78"/>
      <c r="C11" s="57"/>
      <c r="D11" s="50"/>
      <c r="E11" s="50"/>
    </row>
    <row r="12" spans="1:5" ht="16.5" customHeight="1">
      <c r="A12" s="60"/>
      <c r="B12" s="78" t="s">
        <v>162</v>
      </c>
      <c r="C12" s="57"/>
      <c r="D12" s="50"/>
      <c r="E12" s="50"/>
    </row>
    <row r="13" spans="1:5" ht="16.5" customHeight="1">
      <c r="A13" s="60"/>
      <c r="B13" s="78"/>
      <c r="C13" s="57"/>
      <c r="D13" s="57"/>
      <c r="E13" s="57"/>
    </row>
    <row r="14" spans="1:5" ht="16.5" customHeight="1">
      <c r="A14" s="60" t="s">
        <v>167</v>
      </c>
      <c r="B14" s="68" t="s">
        <v>164</v>
      </c>
      <c r="C14" s="57"/>
      <c r="D14" s="57"/>
      <c r="E14" s="57"/>
    </row>
    <row r="15" spans="1:5" ht="16.5" customHeight="1">
      <c r="A15" s="60"/>
      <c r="B15" s="68"/>
      <c r="C15" s="57"/>
      <c r="D15" s="57"/>
      <c r="E15" s="57"/>
    </row>
    <row r="16" spans="1:5" ht="16.5" customHeight="1">
      <c r="A16" s="60"/>
      <c r="B16" s="62" t="s">
        <v>4</v>
      </c>
      <c r="C16" s="57"/>
      <c r="D16" s="57"/>
      <c r="E16" s="57"/>
    </row>
    <row r="17" spans="1:5" ht="16.5" customHeight="1">
      <c r="A17" s="60"/>
      <c r="B17" s="67"/>
      <c r="C17" s="57"/>
      <c r="D17" s="57"/>
      <c r="E17" s="57"/>
    </row>
    <row r="18" spans="1:5" ht="16.5" customHeight="1">
      <c r="A18" s="60" t="s">
        <v>175</v>
      </c>
      <c r="B18" s="68" t="s">
        <v>166</v>
      </c>
      <c r="C18" s="57"/>
      <c r="D18" s="57"/>
      <c r="E18" s="57"/>
    </row>
    <row r="19" spans="1:5" ht="16.5" customHeight="1">
      <c r="A19" s="60"/>
      <c r="B19" s="68"/>
      <c r="C19" s="57"/>
      <c r="D19" s="57"/>
      <c r="E19" s="57"/>
    </row>
    <row r="20" spans="1:5" ht="16.5" customHeight="1">
      <c r="A20" s="60"/>
      <c r="B20" s="62" t="s">
        <v>5</v>
      </c>
      <c r="C20" s="57"/>
      <c r="D20" s="57"/>
      <c r="E20" s="57"/>
    </row>
    <row r="21" spans="1:5" ht="16.5" customHeight="1">
      <c r="A21" s="83"/>
      <c r="B21" s="57"/>
      <c r="C21" s="57"/>
      <c r="D21" s="57"/>
      <c r="E21" s="57"/>
    </row>
    <row r="22" spans="1:5" ht="16.5" customHeight="1">
      <c r="A22" s="60" t="s">
        <v>236</v>
      </c>
      <c r="B22" s="68" t="s">
        <v>168</v>
      </c>
      <c r="C22" s="57"/>
      <c r="D22" s="57"/>
      <c r="E22" s="57"/>
    </row>
    <row r="23" spans="1:5" ht="16.5" customHeight="1">
      <c r="A23" s="57"/>
      <c r="B23" s="62"/>
      <c r="C23" s="84"/>
      <c r="D23" s="84"/>
      <c r="E23" s="84"/>
    </row>
    <row r="24" spans="1:5" ht="16.5" customHeight="1">
      <c r="A24" s="57"/>
      <c r="B24" s="57" t="s">
        <v>113</v>
      </c>
      <c r="C24" s="68" t="s">
        <v>169</v>
      </c>
      <c r="D24" s="57"/>
      <c r="E24" s="57"/>
    </row>
    <row r="25" spans="1:5" ht="16.5" customHeight="1">
      <c r="A25" s="57"/>
      <c r="B25" s="57"/>
      <c r="C25" s="68"/>
      <c r="D25" s="185" t="s">
        <v>1</v>
      </c>
      <c r="E25" s="200"/>
    </row>
    <row r="26" spans="1:5" ht="16.5" customHeight="1">
      <c r="A26" s="57"/>
      <c r="B26" s="57"/>
      <c r="C26" s="57"/>
      <c r="D26" s="188"/>
      <c r="E26" s="200"/>
    </row>
    <row r="27" spans="1:5" ht="16.5" customHeight="1">
      <c r="A27" s="57"/>
      <c r="B27" s="57"/>
      <c r="C27" s="57"/>
      <c r="D27" s="188"/>
      <c r="E27" s="200"/>
    </row>
    <row r="28" spans="1:5" ht="16.5" customHeight="1">
      <c r="A28" s="57"/>
      <c r="B28" s="57"/>
      <c r="C28" s="57"/>
      <c r="D28" s="57"/>
      <c r="E28" s="78"/>
    </row>
    <row r="29" spans="1:5" ht="16.5" customHeight="1">
      <c r="A29" s="57"/>
      <c r="B29" s="57"/>
      <c r="C29" s="57" t="s">
        <v>170</v>
      </c>
      <c r="D29" s="82">
        <v>4643</v>
      </c>
      <c r="E29" s="82"/>
    </row>
    <row r="30" spans="1:5" ht="16.5" customHeight="1">
      <c r="A30" s="57"/>
      <c r="B30" s="57"/>
      <c r="C30" s="57" t="s">
        <v>171</v>
      </c>
      <c r="D30" s="82">
        <v>115118</v>
      </c>
      <c r="E30" s="82"/>
    </row>
    <row r="31" spans="1:5" ht="16.5" customHeight="1" thickBot="1">
      <c r="A31" s="60"/>
      <c r="B31" s="57"/>
      <c r="C31" s="57" t="s">
        <v>172</v>
      </c>
      <c r="D31" s="92">
        <f>D29/D30*100</f>
        <v>4.0332528362202265</v>
      </c>
      <c r="E31" s="145"/>
    </row>
    <row r="32" spans="1:5" ht="16.5" customHeight="1" thickTop="1">
      <c r="A32" s="60"/>
      <c r="B32" s="57"/>
      <c r="C32" s="57"/>
      <c r="D32" s="57"/>
      <c r="E32" s="78"/>
    </row>
    <row r="33" spans="1:5" ht="16.5" customHeight="1">
      <c r="A33" s="60"/>
      <c r="B33" s="57" t="s">
        <v>121</v>
      </c>
      <c r="C33" s="68" t="s">
        <v>173</v>
      </c>
      <c r="D33" s="57"/>
      <c r="E33" s="57"/>
    </row>
    <row r="34" spans="1:5" ht="16.5" customHeight="1">
      <c r="A34" s="60"/>
      <c r="B34" s="57"/>
      <c r="C34" s="57"/>
      <c r="D34" s="57"/>
      <c r="E34" s="82"/>
    </row>
    <row r="35" spans="1:5" ht="16.5" customHeight="1">
      <c r="A35" s="60"/>
      <c r="B35" s="57"/>
      <c r="C35" s="57" t="s">
        <v>174</v>
      </c>
      <c r="D35" s="57"/>
      <c r="E35" s="57"/>
    </row>
    <row r="36" spans="1:5" ht="16.5" customHeight="1">
      <c r="A36" s="60"/>
      <c r="B36" s="57"/>
      <c r="C36" s="57"/>
      <c r="D36" s="57"/>
      <c r="E36" s="57"/>
    </row>
    <row r="37" spans="1:5" ht="16.5" customHeight="1">
      <c r="A37" s="60" t="s">
        <v>237</v>
      </c>
      <c r="B37" s="61" t="s">
        <v>182</v>
      </c>
      <c r="C37" s="57"/>
      <c r="D37" s="57"/>
      <c r="E37" s="57"/>
    </row>
    <row r="38" spans="1:5" ht="16.5" customHeight="1">
      <c r="A38" s="60"/>
      <c r="B38" s="61"/>
      <c r="C38" s="57"/>
      <c r="D38" s="57"/>
      <c r="E38" s="57"/>
    </row>
    <row r="39" spans="1:6" ht="16.5" customHeight="1">
      <c r="A39" s="62"/>
      <c r="B39" s="189" t="s">
        <v>6</v>
      </c>
      <c r="C39" s="189"/>
      <c r="D39" s="189"/>
      <c r="E39" s="189"/>
      <c r="F39" s="7"/>
    </row>
    <row r="40" spans="1:6" ht="16.5" customHeight="1">
      <c r="A40" s="62"/>
      <c r="B40" s="189"/>
      <c r="C40" s="189"/>
      <c r="D40" s="189"/>
      <c r="E40" s="189"/>
      <c r="F40" s="7"/>
    </row>
    <row r="41" spans="1:5" ht="16.5" customHeight="1">
      <c r="A41" s="62"/>
      <c r="B41" s="189"/>
      <c r="C41" s="189"/>
      <c r="D41" s="189"/>
      <c r="E41" s="189"/>
    </row>
    <row r="42" spans="1:5" ht="16.5" customHeight="1">
      <c r="A42" s="62"/>
      <c r="B42" s="189"/>
      <c r="C42" s="189"/>
      <c r="D42" s="189"/>
      <c r="E42" s="189"/>
    </row>
    <row r="43" spans="1:5" ht="16.5" customHeight="1">
      <c r="A43" s="62"/>
      <c r="B43" s="189"/>
      <c r="C43" s="189"/>
      <c r="D43" s="189"/>
      <c r="E43" s="189"/>
    </row>
    <row r="44" spans="1:5" ht="16.5" customHeight="1">
      <c r="A44" s="62"/>
      <c r="B44" s="63"/>
      <c r="C44" s="63"/>
      <c r="D44" s="63"/>
      <c r="E44" s="63"/>
    </row>
    <row r="45" spans="1:5" ht="16.5" customHeight="1">
      <c r="A45" s="57"/>
      <c r="B45" s="86"/>
      <c r="C45" s="57"/>
      <c r="D45" s="57"/>
      <c r="E45" s="57"/>
    </row>
    <row r="46" spans="1:5" ht="16.5" customHeight="1">
      <c r="A46" s="57" t="s">
        <v>176</v>
      </c>
      <c r="B46" s="57"/>
      <c r="C46" s="57"/>
      <c r="D46" s="57"/>
      <c r="E46" s="57"/>
    </row>
    <row r="47" spans="1:5" ht="16.5" customHeight="1">
      <c r="A47" s="57"/>
      <c r="B47" s="57"/>
      <c r="C47" s="57"/>
      <c r="D47" s="57"/>
      <c r="E47" s="57"/>
    </row>
    <row r="48" spans="1:5" ht="16.5" customHeight="1">
      <c r="A48" s="57"/>
      <c r="B48" s="57"/>
      <c r="C48" s="57"/>
      <c r="D48" s="57"/>
      <c r="E48" s="57"/>
    </row>
    <row r="49" spans="1:5" ht="16.5" customHeight="1">
      <c r="A49" s="57"/>
      <c r="B49" s="57"/>
      <c r="C49" s="57"/>
      <c r="D49" s="57"/>
      <c r="E49" s="57"/>
    </row>
    <row r="50" spans="1:5" ht="16.5" customHeight="1">
      <c r="A50" s="57" t="s">
        <v>177</v>
      </c>
      <c r="B50" s="57"/>
      <c r="C50" s="57"/>
      <c r="D50" s="57"/>
      <c r="E50" s="57"/>
    </row>
    <row r="51" spans="1:5" ht="16.5" customHeight="1">
      <c r="A51" s="57" t="s">
        <v>178</v>
      </c>
      <c r="B51" s="57"/>
      <c r="C51" s="57"/>
      <c r="D51" s="57"/>
      <c r="E51" s="57"/>
    </row>
    <row r="52" spans="1:5" ht="16.5" customHeight="1">
      <c r="A52" s="57" t="s">
        <v>179</v>
      </c>
      <c r="B52" s="57"/>
      <c r="C52" s="57"/>
      <c r="D52" s="57"/>
      <c r="E52" s="57"/>
    </row>
    <row r="53" spans="1:5" ht="16.5" customHeight="1">
      <c r="A53" s="57"/>
      <c r="B53" s="57"/>
      <c r="C53" s="57"/>
      <c r="D53" s="57"/>
      <c r="E53" s="57"/>
    </row>
    <row r="54" spans="1:5" ht="16.5" customHeight="1">
      <c r="A54" s="164" t="s">
        <v>267</v>
      </c>
      <c r="B54" s="165"/>
      <c r="C54" s="57"/>
      <c r="D54" s="57"/>
      <c r="E54" s="57"/>
    </row>
    <row r="55" spans="1:5" ht="16.5" customHeight="1">
      <c r="A55" s="57"/>
      <c r="B55" s="57"/>
      <c r="C55" s="57"/>
      <c r="D55" s="57"/>
      <c r="E55" s="57"/>
    </row>
    <row r="56" spans="1:5" ht="16.5" customHeight="1">
      <c r="A56" s="57"/>
      <c r="B56" s="57"/>
      <c r="C56" s="57"/>
      <c r="D56" s="57"/>
      <c r="E56" s="57"/>
    </row>
    <row r="57" spans="1:5" ht="16.5" customHeight="1">
      <c r="A57" s="57"/>
      <c r="B57" s="57"/>
      <c r="C57" s="57"/>
      <c r="D57" s="57"/>
      <c r="E57" s="57"/>
    </row>
    <row r="58" spans="1:5" ht="16.5" customHeight="1">
      <c r="A58" s="57"/>
      <c r="B58" s="57"/>
      <c r="C58" s="57"/>
      <c r="D58" s="57"/>
      <c r="E58" s="57"/>
    </row>
    <row r="59" spans="1:5" ht="16.5" customHeight="1">
      <c r="A59" s="57"/>
      <c r="B59" s="57"/>
      <c r="C59" s="57"/>
      <c r="D59" s="57"/>
      <c r="E59" s="57"/>
    </row>
    <row r="60" spans="1:5" ht="16.5" customHeight="1">
      <c r="A60" s="57"/>
      <c r="B60" s="57"/>
      <c r="C60" s="57"/>
      <c r="D60" s="57"/>
      <c r="E60" s="57"/>
    </row>
    <row r="61" spans="1:5" ht="16.5" customHeight="1">
      <c r="A61" s="57"/>
      <c r="B61" s="57"/>
      <c r="C61" s="57"/>
      <c r="D61" s="57"/>
      <c r="E61" s="57"/>
    </row>
    <row r="62" spans="1:5" ht="16.5" customHeight="1">
      <c r="A62" s="57"/>
      <c r="B62" s="57"/>
      <c r="C62" s="57"/>
      <c r="D62" s="57"/>
      <c r="E62" s="57"/>
    </row>
    <row r="63" spans="1:5" ht="16.5" customHeight="1">
      <c r="A63" s="57"/>
      <c r="B63" s="57"/>
      <c r="C63" s="57"/>
      <c r="D63" s="57"/>
      <c r="E63" s="57"/>
    </row>
    <row r="64" spans="1:5" ht="16.5" customHeight="1">
      <c r="A64" s="57"/>
      <c r="B64" s="57"/>
      <c r="C64" s="57"/>
      <c r="D64" s="57"/>
      <c r="E64" s="57"/>
    </row>
    <row r="65" spans="1:5" ht="16.5" customHeight="1">
      <c r="A65" s="57"/>
      <c r="B65" s="57"/>
      <c r="C65" s="57"/>
      <c r="D65" s="57"/>
      <c r="E65" s="57"/>
    </row>
    <row r="66" spans="1:5" ht="16.5" customHeight="1">
      <c r="A66" s="57"/>
      <c r="B66" s="57"/>
      <c r="C66" s="57"/>
      <c r="D66" s="57"/>
      <c r="E66" s="57"/>
    </row>
    <row r="67" spans="1:5" ht="16.5" customHeight="1">
      <c r="A67" s="57"/>
      <c r="B67" s="57"/>
      <c r="C67" s="57"/>
      <c r="D67" s="57"/>
      <c r="E67" s="57"/>
    </row>
    <row r="68" spans="1:5" ht="16.5" customHeight="1">
      <c r="A68" s="57"/>
      <c r="B68" s="57"/>
      <c r="C68" s="57"/>
      <c r="D68" s="57"/>
      <c r="E68" s="57"/>
    </row>
    <row r="69" spans="1:5" ht="16.5" customHeight="1">
      <c r="A69" s="57"/>
      <c r="B69" s="57"/>
      <c r="C69" s="57"/>
      <c r="D69" s="57"/>
      <c r="E69" s="57"/>
    </row>
  </sheetData>
  <mergeCells count="3">
    <mergeCell ref="D25:D27"/>
    <mergeCell ref="B39:E43"/>
    <mergeCell ref="E25:E27"/>
  </mergeCells>
  <printOptions/>
  <pageMargins left="0.75" right="0.75" top="1" bottom="1" header="0.5" footer="0.5"/>
  <pageSetup fitToHeight="1"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Ng Kian Wai</cp:lastModifiedBy>
  <cp:lastPrinted>2006-05-31T11:28:45Z</cp:lastPrinted>
  <dcterms:created xsi:type="dcterms:W3CDTF">2005-10-26T03:55:33Z</dcterms:created>
  <dcterms:modified xsi:type="dcterms:W3CDTF">2006-05-31T11:31:10Z</dcterms:modified>
  <cp:category/>
  <cp:version/>
  <cp:contentType/>
  <cp:contentStatus/>
</cp:coreProperties>
</file>